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X:\Bin Backup\backup 2016-06-21\Backup Documents\06 Marketing\MKC (Isabel)\External Customer Portal (Gineton)\"/>
    </mc:Choice>
  </mc:AlternateContent>
  <xr:revisionPtr revIDLastSave="0" documentId="8_{4331A4EC-EEF9-4063-AA09-56379B3DE42B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MS 5.0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F6" i="3" s="1"/>
  <c r="D7" i="3"/>
  <c r="F59" i="3"/>
  <c r="F60" i="3"/>
  <c r="F34" i="3"/>
  <c r="F49" i="3"/>
  <c r="F33" i="3"/>
  <c r="F19" i="3"/>
  <c r="F39" i="3"/>
  <c r="F22" i="3"/>
  <c r="F23" i="3"/>
  <c r="F25" i="3"/>
  <c r="F57" i="3"/>
  <c r="F41" i="3"/>
  <c r="F50" i="3"/>
  <c r="F44" i="3"/>
  <c r="F37" i="3"/>
  <c r="F45" i="3"/>
  <c r="F47" i="3"/>
  <c r="F48" i="3"/>
  <c r="F32" i="3"/>
  <c r="F31" i="3"/>
  <c r="F30" i="3"/>
  <c r="F29" i="3"/>
  <c r="F43" i="3"/>
  <c r="F38" i="3"/>
  <c r="F58" i="3"/>
  <c r="F61" i="3"/>
  <c r="F56" i="3"/>
  <c r="F55" i="3"/>
  <c r="F54" i="3"/>
  <c r="F53" i="3"/>
  <c r="F46" i="3"/>
  <c r="F42" i="3"/>
  <c r="F40" i="3"/>
  <c r="F36" i="3"/>
  <c r="F28" i="3"/>
  <c r="F27" i="3"/>
  <c r="F26" i="3"/>
  <c r="F24" i="3"/>
  <c r="F21" i="3"/>
  <c r="F20" i="3"/>
  <c r="F18" i="3"/>
  <c r="F13" i="3"/>
  <c r="F11" i="3"/>
  <c r="F9" i="3"/>
  <c r="F7" i="3"/>
  <c r="F5" i="3"/>
</calcChain>
</file>

<file path=xl/sharedStrings.xml><?xml version="1.0" encoding="utf-8"?>
<sst xmlns="http://schemas.openxmlformats.org/spreadsheetml/2006/main" count="335" uniqueCount="142">
  <si>
    <t>Readable Name</t>
  </si>
  <si>
    <t>CheckMode</t>
  </si>
  <si>
    <t>_______________________________________ max values in brackets _______________________________________</t>
  </si>
  <si>
    <t>AMS Edition</t>
  </si>
  <si>
    <t>nbr</t>
  </si>
  <si>
    <t>Family name</t>
  </si>
  <si>
    <t>Available from version</t>
  </si>
  <si>
    <t>Upgradeable</t>
  </si>
  <si>
    <t>Operator Clients</t>
  </si>
  <si>
    <t>Divisions</t>
  </si>
  <si>
    <t>Doors</t>
  </si>
  <si>
    <t>Cards</t>
  </si>
  <si>
    <t>Mobile credentials</t>
  </si>
  <si>
    <t>MAC</t>
  </si>
  <si>
    <t>Deister Key Cabinet Terminal</t>
  </si>
  <si>
    <t>Pegasys Offline Doors</t>
  </si>
  <si>
    <t>OSS-SO offline locks</t>
  </si>
  <si>
    <t>SimonsVoss Online Locks</t>
  </si>
  <si>
    <t>Intrusion Panels (B/G Series)</t>
  </si>
  <si>
    <t xml:space="preserve">Have Visitor Management </t>
  </si>
  <si>
    <t>Have Mobile Access</t>
  </si>
  <si>
    <t>Have Access-API (REST / .NET)</t>
  </si>
  <si>
    <t>Base Packages</t>
  </si>
  <si>
    <t>Demo and Emergency</t>
  </si>
  <si>
    <t>Emergency Backup License (30 days)</t>
  </si>
  <si>
    <t>AMS-BEMG</t>
  </si>
  <si>
    <t>5.0</t>
  </si>
  <si>
    <t>Yes</t>
  </si>
  <si>
    <t>Activation Key</t>
  </si>
  <si>
    <t>yes</t>
  </si>
  <si>
    <t>Sales Demo Edition  (360 days)</t>
  </si>
  <si>
    <t>AMS-BSDM</t>
  </si>
  <si>
    <t>No</t>
  </si>
  <si>
    <t>Demo Trial  (30 days)</t>
  </si>
  <si>
    <t>AMS-TRIAL</t>
  </si>
  <si>
    <t>no</t>
  </si>
  <si>
    <t>Sales</t>
  </si>
  <si>
    <t>License Professional base</t>
  </si>
  <si>
    <t>AMS-BPRO</t>
  </si>
  <si>
    <t>AMS 5 license properties sheet</t>
  </si>
  <si>
    <t>5 (200)</t>
  </si>
  <si>
    <t>128(10000)</t>
  </si>
  <si>
    <t>5000 (400000)</t>
  </si>
  <si>
    <t>0 (400000)</t>
  </si>
  <si>
    <t>1 (40)</t>
  </si>
  <si>
    <t>0 (10)</t>
  </si>
  <si>
    <t>0 (5000)</t>
  </si>
  <si>
    <t>1 (5000)</t>
  </si>
  <si>
    <t>0 (2000)</t>
  </si>
  <si>
    <t>1 (500)</t>
  </si>
  <si>
    <t>License Plus base</t>
  </si>
  <si>
    <t>AMS-BPLU</t>
  </si>
  <si>
    <t>2 (5)</t>
  </si>
  <si>
    <t>32 (288)</t>
  </si>
  <si>
    <t>2000 (10000)</t>
  </si>
  <si>
    <t>0 (10000)</t>
  </si>
  <si>
    <t>1 (5)</t>
  </si>
  <si>
    <t>0 (1)</t>
  </si>
  <si>
    <t>0 (0)</t>
  </si>
  <si>
    <t>1 (200)</t>
  </si>
  <si>
    <t>0 (200)</t>
  </si>
  <si>
    <t>License Lite base</t>
  </si>
  <si>
    <t>AMS-BLIT</t>
  </si>
  <si>
    <t>1 (2)</t>
  </si>
  <si>
    <t>1 (1)</t>
  </si>
  <si>
    <t>16 (80)</t>
  </si>
  <si>
    <t>200 (5000)</t>
  </si>
  <si>
    <t>1 (50)</t>
  </si>
  <si>
    <t>Expansion Packages</t>
  </si>
  <si>
    <t>AMS Professional family</t>
  </si>
  <si>
    <t>License 1 Operator Client expansion</t>
  </si>
  <si>
    <t>AMS-XCLIPRO</t>
  </si>
  <si>
    <t>-</t>
  </si>
  <si>
    <t>License 5 Operator Client expansion</t>
  </si>
  <si>
    <t>AMS-X5CLIPRO</t>
  </si>
  <si>
    <t>License 1 Division expansion</t>
  </si>
  <si>
    <t>AMS-XDIVPRO</t>
  </si>
  <si>
    <t>License 32 Door expansion</t>
  </si>
  <si>
    <t>AMS-X32DORPRO</t>
  </si>
  <si>
    <t>License 128 Door expansion</t>
  </si>
  <si>
    <t>AMS-X128DORPRO</t>
  </si>
  <si>
    <t>License 512 Door expansion</t>
  </si>
  <si>
    <t>AMS-X512DORPRO</t>
  </si>
  <si>
    <t>License 10000 ID Card expansion</t>
  </si>
  <si>
    <t>AMS-X10KCRDPRO</t>
  </si>
  <si>
    <t>License 50000 ID Card expansion</t>
  </si>
  <si>
    <t>AMS-X50KCRDPRO</t>
  </si>
  <si>
    <t>License 100 Mobile Access IDs</t>
  </si>
  <si>
    <t>AMS-X100MOBPRO</t>
  </si>
  <si>
    <t>License 1 MAC expansion</t>
  </si>
  <si>
    <t>AMS-XMACPRO</t>
  </si>
  <si>
    <t>License 1 Key Management expansion</t>
  </si>
  <si>
    <t>AMS-XKEYPRO</t>
  </si>
  <si>
    <t>License 25 Pegasys Door expansion</t>
  </si>
  <si>
    <t>AMS-X25OFFPRO</t>
  </si>
  <si>
    <t>License 25 OSO-SO Offline Door expansion</t>
  </si>
  <si>
    <t>AMS-X25OSOPRO</t>
  </si>
  <si>
    <t>License 25 SmartIntego Door expansion</t>
  </si>
  <si>
    <t>AMS-X25SIOPRO</t>
  </si>
  <si>
    <t>License 1 G Series expansion</t>
  </si>
  <si>
    <t>AMS-XPANPRO</t>
  </si>
  <si>
    <t>License 10 G Series expansion</t>
  </si>
  <si>
    <t>AMS-X10PANPRO</t>
  </si>
  <si>
    <t>License Mobile Access</t>
  </si>
  <si>
    <t>AMS-FMOBPRO</t>
  </si>
  <si>
    <t>AMS Plus family</t>
  </si>
  <si>
    <t>AMS-XCLIPLU</t>
  </si>
  <si>
    <t>AMS-XDIVPLU</t>
  </si>
  <si>
    <t>AMS-X32DORPLU</t>
  </si>
  <si>
    <t>AMS-X128DORPLU</t>
  </si>
  <si>
    <t>License 1000 ID Card expansion</t>
  </si>
  <si>
    <t>AMS-X1KCRDPLU</t>
  </si>
  <si>
    <t>AMS-X10KCRDPLU</t>
  </si>
  <si>
    <t>AMS-X100MOBPLU</t>
  </si>
  <si>
    <t>AMS-XMACPLU</t>
  </si>
  <si>
    <t>AMS-XKEYPLU</t>
  </si>
  <si>
    <t>AMS-X25OFFPLU</t>
  </si>
  <si>
    <t>AMS-X25OSOPLU</t>
  </si>
  <si>
    <t>AMS-XONDPLU</t>
  </si>
  <si>
    <t>AMS-XPANPLU</t>
  </si>
  <si>
    <t>AMS-X10PANPLU</t>
  </si>
  <si>
    <t>License Visitor Management</t>
  </si>
  <si>
    <t>AMS-FVISPLU</t>
  </si>
  <si>
    <t>AMS Plus</t>
  </si>
  <si>
    <t>AMS-FMOBPLU</t>
  </si>
  <si>
    <t>5,0</t>
  </si>
  <si>
    <t>AMS Lite family</t>
  </si>
  <si>
    <t>AMS-XCLILIT</t>
  </si>
  <si>
    <t>AMS-XDIVLIT</t>
  </si>
  <si>
    <t>AMS-X32DORLIT</t>
  </si>
  <si>
    <t>License 100 ID Card expansion</t>
  </si>
  <si>
    <t>AMS-X100CRDLIT</t>
  </si>
  <si>
    <t>AMS-X1KCRDLIT</t>
  </si>
  <si>
    <t>AMS-XPANLIT</t>
  </si>
  <si>
    <t>AMS-FVISLIT</t>
  </si>
  <si>
    <t>AMS-FMOBLIT</t>
  </si>
  <si>
    <t>AMS-X100MOBLIT</t>
  </si>
  <si>
    <t>discontinued licenses</t>
  </si>
  <si>
    <t>AMS Lite</t>
  </si>
  <si>
    <t>AMS Professional</t>
  </si>
  <si>
    <t>no AMS edition</t>
  </si>
  <si>
    <t>CTN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</si>
</sst>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###,000"/>
  </numFmts>
  <fonts count="3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color indexed="54"/>
      <name val="Arial"/>
      <family val="2"/>
    </font>
    <font>
      <b/>
      <sz val="10"/>
      <color indexed="54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color rgb="FF1F497D"/>
      <name val="Verdana"/>
      <family val="2"/>
    </font>
    <font>
      <sz val="10"/>
      <name val="Wingdings"/>
      <charset val="2"/>
    </font>
    <font>
      <strike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trike/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FFFFFF"/>
      </patternFill>
    </fill>
    <fill>
      <patternFill patternType="solid">
        <fgColor indexed="65"/>
        <bgColor theme="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6" applyNumberFormat="0" applyAlignment="0" applyProtection="0"/>
    <xf numFmtId="0" fontId="18" fillId="9" borderId="7" applyNumberFormat="0" applyAlignment="0" applyProtection="0"/>
    <xf numFmtId="0" fontId="19" fillId="9" borderId="6" applyNumberFormat="0" applyAlignment="0" applyProtection="0"/>
    <xf numFmtId="0" fontId="20" fillId="0" borderId="8" applyNumberFormat="0" applyFill="0" applyAlignment="0" applyProtection="0"/>
    <xf numFmtId="0" fontId="1" fillId="10" borderId="9" applyNumberFormat="0" applyAlignment="0" applyProtection="0"/>
    <xf numFmtId="0" fontId="21" fillId="0" borderId="0" applyNumberFormat="0" applyFill="0" applyBorder="0" applyAlignment="0" applyProtection="0"/>
    <xf numFmtId="0" fontId="9" fillId="11" borderId="10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  <xf numFmtId="0" fontId="26" fillId="0" borderId="0"/>
    <xf numFmtId="0" fontId="9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  <xf numFmtId="165" fontId="29" fillId="36" borderId="12" applyNumberFormat="0" applyAlignment="0" applyProtection="0">
      <alignment horizontal="left" vertical="center" indent="1"/>
    </xf>
    <xf numFmtId="0" fontId="9" fillId="0" borderId="0"/>
    <xf numFmtId="164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164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6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0" fontId="0" fillId="4" borderId="0" xfId="0" applyFill="1"/>
    <xf numFmtId="0" fontId="4" fillId="4" borderId="0" xfId="0" applyFont="1" applyFill="1"/>
    <xf numFmtId="1" fontId="5" fillId="0" borderId="0" xfId="0" applyNumberFormat="1" applyFont="1"/>
    <xf numFmtId="49" fontId="5" fillId="0" borderId="0" xfId="0" applyNumberFormat="1" applyFont="1"/>
    <xf numFmtId="0" fontId="5" fillId="0" borderId="0" xfId="0" applyFont="1"/>
    <xf numFmtId="49" fontId="0" fillId="0" borderId="0" xfId="0" applyNumberFormat="1"/>
    <xf numFmtId="1" fontId="5" fillId="4" borderId="0" xfId="0" applyNumberFormat="1" applyFont="1" applyFill="1"/>
    <xf numFmtId="0" fontId="5" fillId="4" borderId="0" xfId="0" applyFont="1" applyFill="1"/>
    <xf numFmtId="0" fontId="7" fillId="3" borderId="0" xfId="0" applyFont="1" applyFill="1"/>
    <xf numFmtId="0" fontId="7" fillId="4" borderId="0" xfId="0" applyFont="1" applyFill="1"/>
    <xf numFmtId="0" fontId="5" fillId="2" borderId="0" xfId="0" applyFont="1" applyFill="1"/>
    <xf numFmtId="0" fontId="0" fillId="0" borderId="0" xfId="0" applyAlignment="1">
      <alignment horizontal="center"/>
    </xf>
    <xf numFmtId="49" fontId="8" fillId="0" borderId="0" xfId="0" applyNumberFormat="1" applyFont="1"/>
    <xf numFmtId="0" fontId="8" fillId="0" borderId="0" xfId="0" applyFont="1"/>
    <xf numFmtId="49" fontId="5" fillId="0" borderId="13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right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49" fontId="5" fillId="0" borderId="13" xfId="0" applyNumberFormat="1" applyFont="1" applyBorder="1"/>
    <xf numFmtId="0" fontId="0" fillId="0" borderId="13" xfId="0" applyBorder="1"/>
    <xf numFmtId="49" fontId="5" fillId="0" borderId="15" xfId="0" applyNumberFormat="1" applyFont="1" applyBorder="1"/>
    <xf numFmtId="1" fontId="5" fillId="0" borderId="16" xfId="0" applyNumberFormat="1" applyFont="1" applyBorder="1"/>
    <xf numFmtId="49" fontId="5" fillId="0" borderId="17" xfId="0" applyNumberFormat="1" applyFont="1" applyBorder="1"/>
    <xf numFmtId="0" fontId="0" fillId="0" borderId="17" xfId="0" applyBorder="1"/>
    <xf numFmtId="0" fontId="5" fillId="0" borderId="17" xfId="0" applyFont="1" applyBorder="1"/>
    <xf numFmtId="1" fontId="5" fillId="0" borderId="18" xfId="0" applyNumberFormat="1" applyFont="1" applyBorder="1"/>
    <xf numFmtId="1" fontId="5" fillId="0" borderId="19" xfId="0" applyNumberFormat="1" applyFont="1" applyBorder="1"/>
    <xf numFmtId="49" fontId="5" fillId="0" borderId="14" xfId="0" applyNumberFormat="1" applyFont="1" applyBorder="1"/>
    <xf numFmtId="1" fontId="5" fillId="0" borderId="20" xfId="0" applyNumberFormat="1" applyFont="1" applyBorder="1"/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30" fillId="0" borderId="0" xfId="0" applyFont="1"/>
    <xf numFmtId="0" fontId="0" fillId="0" borderId="21" xfId="0" applyBorder="1"/>
    <xf numFmtId="0" fontId="0" fillId="37" borderId="22" xfId="0" applyFill="1" applyBorder="1"/>
    <xf numFmtId="0" fontId="5" fillId="0" borderId="16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31" fillId="0" borderId="0" xfId="0" applyFont="1"/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" fontId="8" fillId="0" borderId="0" xfId="0" applyNumberFormat="1" applyFont="1"/>
    <xf numFmtId="0" fontId="1" fillId="38" borderId="0" xfId="0" applyFont="1" applyFill="1" applyAlignment="1">
      <alignment horizontal="center" textRotation="90"/>
    </xf>
    <xf numFmtId="0" fontId="5" fillId="0" borderId="25" xfId="0" applyFont="1" applyBorder="1"/>
    <xf numFmtId="0" fontId="5" fillId="0" borderId="26" xfId="0" applyFont="1" applyBorder="1" applyAlignment="1">
      <alignment horizontal="center"/>
    </xf>
    <xf numFmtId="0" fontId="2" fillId="38" borderId="0" xfId="0" applyFont="1" applyFill="1"/>
    <xf numFmtId="0" fontId="0" fillId="38" borderId="0" xfId="0" applyFill="1"/>
    <xf numFmtId="0" fontId="2" fillId="38" borderId="0" xfId="0" applyFont="1" applyFill="1" applyAlignment="1">
      <alignment textRotation="90"/>
    </xf>
    <xf numFmtId="0" fontId="2" fillId="38" borderId="2" xfId="0" applyFont="1" applyFill="1" applyBorder="1" applyAlignment="1">
      <alignment textRotation="90"/>
    </xf>
    <xf numFmtId="0" fontId="24" fillId="38" borderId="0" xfId="18" applyFill="1" applyAlignment="1">
      <alignment horizontal="center" textRotation="90"/>
    </xf>
    <xf numFmtId="0" fontId="24" fillId="38" borderId="0" xfId="21" applyFill="1" applyAlignment="1">
      <alignment horizontal="center" textRotation="90"/>
    </xf>
    <xf numFmtId="0" fontId="32" fillId="38" borderId="0" xfId="0" applyFont="1" applyFill="1" applyAlignment="1">
      <alignment horizontal="center" textRotation="90" wrapText="1"/>
    </xf>
    <xf numFmtId="0" fontId="8" fillId="0" borderId="0" xfId="0" applyFont="1" applyAlignment="1">
      <alignment horizontal="center"/>
    </xf>
    <xf numFmtId="1" fontId="21" fillId="0" borderId="0" xfId="0" applyNumberFormat="1" applyFont="1"/>
    <xf numFmtId="0" fontId="21" fillId="0" borderId="0" xfId="0" applyFont="1"/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2" borderId="0" xfId="0" applyFont="1" applyFill="1"/>
    <xf numFmtId="0" fontId="21" fillId="4" borderId="0" xfId="0" applyFont="1" applyFill="1"/>
    <xf numFmtId="0" fontId="6" fillId="3" borderId="0" xfId="0" applyFont="1" applyFill="1"/>
    <xf numFmtId="0" fontId="6" fillId="4" borderId="0" xfId="0" applyFont="1" applyFill="1"/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5" fillId="38" borderId="0" xfId="21" applyFont="1" applyFill="1" applyAlignment="1">
      <alignment horizontal="center" textRotation="90"/>
    </xf>
    <xf numFmtId="1" fontId="34" fillId="0" borderId="0" xfId="0" applyNumberFormat="1" applyFont="1"/>
    <xf numFmtId="0" fontId="34" fillId="0" borderId="0" xfId="0" applyFont="1"/>
    <xf numFmtId="49" fontId="34" fillId="0" borderId="0" xfId="0" applyNumberFormat="1" applyFont="1"/>
    <xf numFmtId="0" fontId="34" fillId="0" borderId="0" xfId="0" applyFont="1" applyAlignment="1">
      <alignment horizontal="center"/>
    </xf>
    <xf numFmtId="0" fontId="36" fillId="4" borderId="0" xfId="0" applyFont="1" applyFill="1"/>
    <xf numFmtId="0" fontId="34" fillId="4" borderId="0" xfId="0" applyFont="1" applyFill="1"/>
    <xf numFmtId="0" fontId="34" fillId="4" borderId="0" xfId="0" applyFont="1" applyFill="1" applyAlignment="1">
      <alignment horizontal="center"/>
    </xf>
    <xf numFmtId="1" fontId="37" fillId="0" borderId="0" xfId="0" applyNumberFormat="1" applyFont="1"/>
    <xf numFmtId="0" fontId="37" fillId="0" borderId="0" xfId="0" applyFont="1"/>
    <xf numFmtId="49" fontId="37" fillId="0" borderId="0" xfId="0" applyNumberFormat="1" applyFont="1"/>
    <xf numFmtId="0" fontId="37" fillId="0" borderId="0" xfId="0" applyFont="1" applyAlignment="1">
      <alignment horizontal="center"/>
    </xf>
    <xf numFmtId="0" fontId="5" fillId="0" borderId="9" xfId="13" applyFont="1" applyFill="1"/>
    <xf numFmtId="0" fontId="34" fillId="0" borderId="13" xfId="0" quotePrefix="1" applyFont="1" applyBorder="1" applyAlignment="1">
      <alignment horizontal="center"/>
    </xf>
    <xf numFmtId="0" fontId="5" fillId="0" borderId="14" xfId="7" applyFont="1" applyFill="1" applyBorder="1" applyAlignment="1">
      <alignment horizontal="center"/>
    </xf>
    <xf numFmtId="0" fontId="0" fillId="0" borderId="24" xfId="0" applyBorder="1"/>
    <xf numFmtId="0" fontId="2" fillId="38" borderId="1" xfId="0" applyFont="1" applyFill="1" applyBorder="1" applyAlignment="1">
      <alignment horizontal="center" vertical="center"/>
    </xf>
    <xf numFmtId="0" fontId="2" fillId="38" borderId="0" xfId="0" applyFont="1" applyFill="1" applyAlignment="1">
      <alignment horizontal="center" vertical="center"/>
    </xf>
    <xf numFmtId="0" fontId="1" fillId="38" borderId="0" xfId="0" applyFont="1" applyFill="1" applyAlignment="1">
      <alignment textRotation="90"/>
    </xf>
  </cellXfs>
  <cellStyles count="7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3" xr:uid="{00000000-0005-0000-0000-000018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9" xr:uid="{00000000-0005-0000-0000-00001C000000}"/>
    <cellStyle name="Hyperlink 3" xfId="45" xr:uid="{00000000-0005-0000-0000-00001D000000}"/>
    <cellStyle name="Input" xfId="9" builtinId="20" customBuiltin="1"/>
    <cellStyle name="Komma 2" xfId="66" xr:uid="{00000000-0005-0000-0000-00001E000000}"/>
    <cellStyle name="Linked Cell" xfId="12" builtinId="24" customBuiltin="1"/>
    <cellStyle name="Neutral" xfId="8" builtinId="28" customBuiltin="1"/>
    <cellStyle name="Normal" xfId="0" builtinId="0"/>
    <cellStyle name="Normal 10" xfId="44" xr:uid="{00000000-0005-0000-0000-000026000000}"/>
    <cellStyle name="Normal 2" xfId="46" xr:uid="{00000000-0005-0000-0000-000027000000}"/>
    <cellStyle name="Normal 2 2" xfId="50" xr:uid="{00000000-0005-0000-0000-000028000000}"/>
    <cellStyle name="Normal 2 2 2" xfId="64" xr:uid="{00000000-0005-0000-0000-000029000000}"/>
    <cellStyle name="Normal 2 3" xfId="54" xr:uid="{00000000-0005-0000-0000-00002A000000}"/>
    <cellStyle name="Normal 2 3 2" xfId="67" xr:uid="{00000000-0005-0000-0000-00002B000000}"/>
    <cellStyle name="Normal 2 4" xfId="57" xr:uid="{00000000-0005-0000-0000-00002C000000}"/>
    <cellStyle name="Normal 2 4 2" xfId="70" xr:uid="{00000000-0005-0000-0000-00002D000000}"/>
    <cellStyle name="Normal 2 5" xfId="59" xr:uid="{00000000-0005-0000-0000-00002E000000}"/>
    <cellStyle name="Normal 2 5 2" xfId="72" xr:uid="{00000000-0005-0000-0000-00002F000000}"/>
    <cellStyle name="Normal 2 6" xfId="75" xr:uid="{00000000-0005-0000-0000-000030000000}"/>
    <cellStyle name="Normal 3" xfId="48" xr:uid="{00000000-0005-0000-0000-000031000000}"/>
    <cellStyle name="Normal 3 2" xfId="63" xr:uid="{00000000-0005-0000-0000-000032000000}"/>
    <cellStyle name="Normal 4" xfId="52" xr:uid="{00000000-0005-0000-0000-000033000000}"/>
    <cellStyle name="Normal 4 2" xfId="65" xr:uid="{00000000-0005-0000-0000-000034000000}"/>
    <cellStyle name="Normal 5" xfId="55" xr:uid="{00000000-0005-0000-0000-000035000000}"/>
    <cellStyle name="Normal 5 2" xfId="68" xr:uid="{00000000-0005-0000-0000-000036000000}"/>
    <cellStyle name="Normal 6" xfId="56" xr:uid="{00000000-0005-0000-0000-000037000000}"/>
    <cellStyle name="Normal 6 2" xfId="69" xr:uid="{00000000-0005-0000-0000-000038000000}"/>
    <cellStyle name="Normal 7" xfId="58" xr:uid="{00000000-0005-0000-0000-000039000000}"/>
    <cellStyle name="Normal 7 2" xfId="71" xr:uid="{00000000-0005-0000-0000-00003A000000}"/>
    <cellStyle name="Normal 8" xfId="60" xr:uid="{00000000-0005-0000-0000-00003B000000}"/>
    <cellStyle name="Normal 8 2" xfId="73" xr:uid="{00000000-0005-0000-0000-00003C000000}"/>
    <cellStyle name="Normal 9" xfId="74" xr:uid="{00000000-0005-0000-0000-00003D000000}"/>
    <cellStyle name="Note" xfId="15" builtinId="10" customBuiltin="1"/>
    <cellStyle name="Output" xfId="10" builtinId="21" customBuiltin="1"/>
    <cellStyle name="SAPMemberCell" xfId="51" xr:uid="{00000000-0005-0000-0000-000040000000}"/>
    <cellStyle name="Standard 2" xfId="43" xr:uid="{00000000-0005-0000-0000-000041000000}"/>
    <cellStyle name="Standard 2 2" xfId="62" xr:uid="{00000000-0005-0000-0000-000042000000}"/>
    <cellStyle name="Standard 3" xfId="42" xr:uid="{00000000-0005-0000-0000-000043000000}"/>
    <cellStyle name="Standard 3 2" xfId="61" xr:uid="{00000000-0005-0000-0000-000044000000}"/>
    <cellStyle name="Style 1" xfId="47" xr:uid="{00000000-0005-0000-0000-000045000000}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ill>
        <patternFill>
          <bgColor rgb="FFCA6D5A"/>
        </patternFill>
      </fill>
    </dxf>
    <dxf>
      <fill>
        <patternFill>
          <bgColor rgb="FF953533"/>
        </patternFill>
      </fill>
    </dxf>
    <dxf>
      <fill>
        <patternFill>
          <bgColor rgb="FFE0ABA0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Column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mruColors>
      <color rgb="FFFF8C71"/>
      <color rgb="FF1D1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677C-0B89-4697-8A92-384B2D9C3714}">
  <dimension ref="A1:Y82"/>
  <sheetViews>
    <sheetView tabSelected="1" zoomScaleNormal="100" workbookViewId="0">
      <pane ySplit="2" topLeftCell="A3" activePane="bottomLeft" state="frozen"/>
      <selection pane="bottomLeft" activeCell="G31" sqref="G31"/>
    </sheetView>
  </sheetViews>
  <sheetFormatPr defaultColWidth="11.44140625" defaultRowHeight="13.2" x14ac:dyDescent="0.25"/>
  <cols>
    <col min="1" max="3" width="2.109375" customWidth="1"/>
    <col min="4" max="4" width="3.33203125" hidden="1" customWidth="1"/>
    <col min="5" max="5" width="4.6640625" hidden="1" customWidth="1"/>
    <col min="6" max="6" width="17.44140625" customWidth="1"/>
    <col min="7" max="7" width="48.109375" customWidth="1"/>
    <col min="8" max="8" width="19.33203125" customWidth="1"/>
    <col min="9" max="9" width="5.33203125" customWidth="1"/>
    <col min="10" max="10" width="4.88671875" bestFit="1" customWidth="1"/>
    <col min="11" max="11" width="12.88671875" hidden="1" customWidth="1"/>
    <col min="12" max="12" width="8.6640625" customWidth="1"/>
    <col min="13" max="13" width="6.44140625" customWidth="1"/>
    <col min="14" max="14" width="10.5546875" customWidth="1"/>
    <col min="15" max="15" width="13.88671875" customWidth="1"/>
    <col min="16" max="16" width="10.6640625" customWidth="1"/>
    <col min="17" max="18" width="6.33203125" customWidth="1"/>
    <col min="19" max="19" width="8" customWidth="1"/>
    <col min="20" max="21" width="7.6640625" bestFit="1" customWidth="1"/>
    <col min="22" max="22" width="7" bestFit="1" customWidth="1"/>
    <col min="23" max="24" width="7.109375" customWidth="1"/>
    <col min="25" max="25" width="4.33203125" bestFit="1" customWidth="1"/>
    <col min="236" max="236" width="2.109375" customWidth="1"/>
    <col min="237" max="237" width="2.33203125" customWidth="1"/>
    <col min="238" max="238" width="2" customWidth="1"/>
    <col min="239" max="239" width="4.6640625" customWidth="1"/>
    <col min="240" max="240" width="47" customWidth="1"/>
    <col min="241" max="241" width="19.109375" bestFit="1" customWidth="1"/>
    <col min="242" max="242" width="5" bestFit="1" customWidth="1"/>
    <col min="243" max="243" width="4.88671875" bestFit="1" customWidth="1"/>
    <col min="244" max="244" width="12.88671875" bestFit="1" customWidth="1"/>
    <col min="245" max="246" width="3.33203125" bestFit="1" customWidth="1"/>
    <col min="247" max="249" width="3.33203125" customWidth="1"/>
    <col min="250" max="250" width="3.33203125" bestFit="1" customWidth="1"/>
    <col min="251" max="251" width="4.33203125" bestFit="1" customWidth="1"/>
    <col min="252" max="252" width="4.33203125" customWidth="1"/>
    <col min="253" max="254" width="4.33203125" bestFit="1" customWidth="1"/>
    <col min="255" max="255" width="7.109375" bestFit="1" customWidth="1"/>
    <col min="256" max="256" width="5.109375" bestFit="1" customWidth="1"/>
    <col min="257" max="260" width="4.6640625" customWidth="1"/>
    <col min="261" max="261" width="5.88671875" bestFit="1" customWidth="1"/>
    <col min="262" max="263" width="7.6640625" bestFit="1" customWidth="1"/>
    <col min="264" max="266" width="7" bestFit="1" customWidth="1"/>
    <col min="267" max="267" width="7.109375" bestFit="1" customWidth="1"/>
    <col min="268" max="268" width="5.33203125" customWidth="1"/>
    <col min="269" max="275" width="4.33203125" bestFit="1" customWidth="1"/>
    <col min="276" max="276" width="11" bestFit="1" customWidth="1"/>
    <col min="277" max="277" width="52.88671875" bestFit="1" customWidth="1"/>
    <col min="492" max="492" width="2.109375" customWidth="1"/>
    <col min="493" max="493" width="2.33203125" customWidth="1"/>
    <col min="494" max="494" width="2" customWidth="1"/>
    <col min="495" max="495" width="4.6640625" customWidth="1"/>
    <col min="496" max="496" width="47" customWidth="1"/>
    <col min="497" max="497" width="19.109375" bestFit="1" customWidth="1"/>
    <col min="498" max="498" width="5" bestFit="1" customWidth="1"/>
    <col min="499" max="499" width="4.88671875" bestFit="1" customWidth="1"/>
    <col min="500" max="500" width="12.88671875" bestFit="1" customWidth="1"/>
    <col min="501" max="502" width="3.33203125" bestFit="1" customWidth="1"/>
    <col min="503" max="505" width="3.33203125" customWidth="1"/>
    <col min="506" max="506" width="3.33203125" bestFit="1" customWidth="1"/>
    <col min="507" max="507" width="4.33203125" bestFit="1" customWidth="1"/>
    <col min="508" max="508" width="4.33203125" customWidth="1"/>
    <col min="509" max="510" width="4.33203125" bestFit="1" customWidth="1"/>
    <col min="511" max="511" width="7.109375" bestFit="1" customWidth="1"/>
    <col min="512" max="512" width="5.109375" bestFit="1" customWidth="1"/>
    <col min="513" max="516" width="4.6640625" customWidth="1"/>
    <col min="517" max="517" width="5.88671875" bestFit="1" customWidth="1"/>
    <col min="518" max="519" width="7.6640625" bestFit="1" customWidth="1"/>
    <col min="520" max="522" width="7" bestFit="1" customWidth="1"/>
    <col min="523" max="523" width="7.109375" bestFit="1" customWidth="1"/>
    <col min="524" max="524" width="5.33203125" customWidth="1"/>
    <col min="525" max="531" width="4.33203125" bestFit="1" customWidth="1"/>
    <col min="532" max="532" width="11" bestFit="1" customWidth="1"/>
    <col min="533" max="533" width="52.88671875" bestFit="1" customWidth="1"/>
    <col min="748" max="748" width="2.109375" customWidth="1"/>
    <col min="749" max="749" width="2.33203125" customWidth="1"/>
    <col min="750" max="750" width="2" customWidth="1"/>
    <col min="751" max="751" width="4.6640625" customWidth="1"/>
    <col min="752" max="752" width="47" customWidth="1"/>
    <col min="753" max="753" width="19.109375" bestFit="1" customWidth="1"/>
    <col min="754" max="754" width="5" bestFit="1" customWidth="1"/>
    <col min="755" max="755" width="4.88671875" bestFit="1" customWidth="1"/>
    <col min="756" max="756" width="12.88671875" bestFit="1" customWidth="1"/>
    <col min="757" max="758" width="3.33203125" bestFit="1" customWidth="1"/>
    <col min="759" max="761" width="3.33203125" customWidth="1"/>
    <col min="762" max="762" width="3.33203125" bestFit="1" customWidth="1"/>
    <col min="763" max="763" width="4.33203125" bestFit="1" customWidth="1"/>
    <col min="764" max="764" width="4.33203125" customWidth="1"/>
    <col min="765" max="766" width="4.33203125" bestFit="1" customWidth="1"/>
    <col min="767" max="767" width="7.109375" bestFit="1" customWidth="1"/>
    <col min="768" max="768" width="5.109375" bestFit="1" customWidth="1"/>
    <col min="769" max="772" width="4.6640625" customWidth="1"/>
    <col min="773" max="773" width="5.88671875" bestFit="1" customWidth="1"/>
    <col min="774" max="775" width="7.6640625" bestFit="1" customWidth="1"/>
    <col min="776" max="778" width="7" bestFit="1" customWidth="1"/>
    <col min="779" max="779" width="7.109375" bestFit="1" customWidth="1"/>
    <col min="780" max="780" width="5.33203125" customWidth="1"/>
    <col min="781" max="787" width="4.33203125" bestFit="1" customWidth="1"/>
    <col min="788" max="788" width="11" bestFit="1" customWidth="1"/>
    <col min="789" max="789" width="52.88671875" bestFit="1" customWidth="1"/>
    <col min="1004" max="1004" width="2.109375" customWidth="1"/>
    <col min="1005" max="1005" width="2.33203125" customWidth="1"/>
    <col min="1006" max="1006" width="2" customWidth="1"/>
    <col min="1007" max="1007" width="4.6640625" customWidth="1"/>
    <col min="1008" max="1008" width="47" customWidth="1"/>
    <col min="1009" max="1009" width="19.109375" bestFit="1" customWidth="1"/>
    <col min="1010" max="1010" width="5" bestFit="1" customWidth="1"/>
    <col min="1011" max="1011" width="4.88671875" bestFit="1" customWidth="1"/>
    <col min="1012" max="1012" width="12.88671875" bestFit="1" customWidth="1"/>
    <col min="1013" max="1014" width="3.33203125" bestFit="1" customWidth="1"/>
    <col min="1015" max="1017" width="3.33203125" customWidth="1"/>
    <col min="1018" max="1018" width="3.33203125" bestFit="1" customWidth="1"/>
    <col min="1019" max="1019" width="4.33203125" bestFit="1" customWidth="1"/>
    <col min="1020" max="1020" width="4.33203125" customWidth="1"/>
    <col min="1021" max="1022" width="4.33203125" bestFit="1" customWidth="1"/>
    <col min="1023" max="1023" width="7.109375" bestFit="1" customWidth="1"/>
    <col min="1024" max="1024" width="5.109375" bestFit="1" customWidth="1"/>
    <col min="1025" max="1028" width="4.6640625" customWidth="1"/>
    <col min="1029" max="1029" width="5.88671875" bestFit="1" customWidth="1"/>
    <col min="1030" max="1031" width="7.6640625" bestFit="1" customWidth="1"/>
    <col min="1032" max="1034" width="7" bestFit="1" customWidth="1"/>
    <col min="1035" max="1035" width="7.109375" bestFit="1" customWidth="1"/>
    <col min="1036" max="1036" width="5.33203125" customWidth="1"/>
    <col min="1037" max="1043" width="4.33203125" bestFit="1" customWidth="1"/>
    <col min="1044" max="1044" width="11" bestFit="1" customWidth="1"/>
    <col min="1045" max="1045" width="52.88671875" bestFit="1" customWidth="1"/>
    <col min="1260" max="1260" width="2.109375" customWidth="1"/>
    <col min="1261" max="1261" width="2.33203125" customWidth="1"/>
    <col min="1262" max="1262" width="2" customWidth="1"/>
    <col min="1263" max="1263" width="4.6640625" customWidth="1"/>
    <col min="1264" max="1264" width="47" customWidth="1"/>
    <col min="1265" max="1265" width="19.109375" bestFit="1" customWidth="1"/>
    <col min="1266" max="1266" width="5" bestFit="1" customWidth="1"/>
    <col min="1267" max="1267" width="4.88671875" bestFit="1" customWidth="1"/>
    <col min="1268" max="1268" width="12.88671875" bestFit="1" customWidth="1"/>
    <col min="1269" max="1270" width="3.33203125" bestFit="1" customWidth="1"/>
    <col min="1271" max="1273" width="3.33203125" customWidth="1"/>
    <col min="1274" max="1274" width="3.33203125" bestFit="1" customWidth="1"/>
    <col min="1275" max="1275" width="4.33203125" bestFit="1" customWidth="1"/>
    <col min="1276" max="1276" width="4.33203125" customWidth="1"/>
    <col min="1277" max="1278" width="4.33203125" bestFit="1" customWidth="1"/>
    <col min="1279" max="1279" width="7.109375" bestFit="1" customWidth="1"/>
    <col min="1280" max="1280" width="5.109375" bestFit="1" customWidth="1"/>
    <col min="1281" max="1284" width="4.6640625" customWidth="1"/>
    <col min="1285" max="1285" width="5.88671875" bestFit="1" customWidth="1"/>
    <col min="1286" max="1287" width="7.6640625" bestFit="1" customWidth="1"/>
    <col min="1288" max="1290" width="7" bestFit="1" customWidth="1"/>
    <col min="1291" max="1291" width="7.109375" bestFit="1" customWidth="1"/>
    <col min="1292" max="1292" width="5.33203125" customWidth="1"/>
    <col min="1293" max="1299" width="4.33203125" bestFit="1" customWidth="1"/>
    <col min="1300" max="1300" width="11" bestFit="1" customWidth="1"/>
    <col min="1301" max="1301" width="52.88671875" bestFit="1" customWidth="1"/>
    <col min="1516" max="1516" width="2.109375" customWidth="1"/>
    <col min="1517" max="1517" width="2.33203125" customWidth="1"/>
    <col min="1518" max="1518" width="2" customWidth="1"/>
    <col min="1519" max="1519" width="4.6640625" customWidth="1"/>
    <col min="1520" max="1520" width="47" customWidth="1"/>
    <col min="1521" max="1521" width="19.109375" bestFit="1" customWidth="1"/>
    <col min="1522" max="1522" width="5" bestFit="1" customWidth="1"/>
    <col min="1523" max="1523" width="4.88671875" bestFit="1" customWidth="1"/>
    <col min="1524" max="1524" width="12.88671875" bestFit="1" customWidth="1"/>
    <col min="1525" max="1526" width="3.33203125" bestFit="1" customWidth="1"/>
    <col min="1527" max="1529" width="3.33203125" customWidth="1"/>
    <col min="1530" max="1530" width="3.33203125" bestFit="1" customWidth="1"/>
    <col min="1531" max="1531" width="4.33203125" bestFit="1" customWidth="1"/>
    <col min="1532" max="1532" width="4.33203125" customWidth="1"/>
    <col min="1533" max="1534" width="4.33203125" bestFit="1" customWidth="1"/>
    <col min="1535" max="1535" width="7.109375" bestFit="1" customWidth="1"/>
    <col min="1536" max="1536" width="5.109375" bestFit="1" customWidth="1"/>
    <col min="1537" max="1540" width="4.6640625" customWidth="1"/>
    <col min="1541" max="1541" width="5.88671875" bestFit="1" customWidth="1"/>
    <col min="1542" max="1543" width="7.6640625" bestFit="1" customWidth="1"/>
    <col min="1544" max="1546" width="7" bestFit="1" customWidth="1"/>
    <col min="1547" max="1547" width="7.109375" bestFit="1" customWidth="1"/>
    <col min="1548" max="1548" width="5.33203125" customWidth="1"/>
    <col min="1549" max="1555" width="4.33203125" bestFit="1" customWidth="1"/>
    <col min="1556" max="1556" width="11" bestFit="1" customWidth="1"/>
    <col min="1557" max="1557" width="52.88671875" bestFit="1" customWidth="1"/>
    <col min="1772" max="1772" width="2.109375" customWidth="1"/>
    <col min="1773" max="1773" width="2.33203125" customWidth="1"/>
    <col min="1774" max="1774" width="2" customWidth="1"/>
    <col min="1775" max="1775" width="4.6640625" customWidth="1"/>
    <col min="1776" max="1776" width="47" customWidth="1"/>
    <col min="1777" max="1777" width="19.109375" bestFit="1" customWidth="1"/>
    <col min="1778" max="1778" width="5" bestFit="1" customWidth="1"/>
    <col min="1779" max="1779" width="4.88671875" bestFit="1" customWidth="1"/>
    <col min="1780" max="1780" width="12.88671875" bestFit="1" customWidth="1"/>
    <col min="1781" max="1782" width="3.33203125" bestFit="1" customWidth="1"/>
    <col min="1783" max="1785" width="3.33203125" customWidth="1"/>
    <col min="1786" max="1786" width="3.33203125" bestFit="1" customWidth="1"/>
    <col min="1787" max="1787" width="4.33203125" bestFit="1" customWidth="1"/>
    <col min="1788" max="1788" width="4.33203125" customWidth="1"/>
    <col min="1789" max="1790" width="4.33203125" bestFit="1" customWidth="1"/>
    <col min="1791" max="1791" width="7.109375" bestFit="1" customWidth="1"/>
    <col min="1792" max="1792" width="5.109375" bestFit="1" customWidth="1"/>
    <col min="1793" max="1796" width="4.6640625" customWidth="1"/>
    <col min="1797" max="1797" width="5.88671875" bestFit="1" customWidth="1"/>
    <col min="1798" max="1799" width="7.6640625" bestFit="1" customWidth="1"/>
    <col min="1800" max="1802" width="7" bestFit="1" customWidth="1"/>
    <col min="1803" max="1803" width="7.109375" bestFit="1" customWidth="1"/>
    <col min="1804" max="1804" width="5.33203125" customWidth="1"/>
    <col min="1805" max="1811" width="4.33203125" bestFit="1" customWidth="1"/>
    <col min="1812" max="1812" width="11" bestFit="1" customWidth="1"/>
    <col min="1813" max="1813" width="52.88671875" bestFit="1" customWidth="1"/>
    <col min="2028" max="2028" width="2.109375" customWidth="1"/>
    <col min="2029" max="2029" width="2.33203125" customWidth="1"/>
    <col min="2030" max="2030" width="2" customWidth="1"/>
    <col min="2031" max="2031" width="4.6640625" customWidth="1"/>
    <col min="2032" max="2032" width="47" customWidth="1"/>
    <col min="2033" max="2033" width="19.109375" bestFit="1" customWidth="1"/>
    <col min="2034" max="2034" width="5" bestFit="1" customWidth="1"/>
    <col min="2035" max="2035" width="4.88671875" bestFit="1" customWidth="1"/>
    <col min="2036" max="2036" width="12.88671875" bestFit="1" customWidth="1"/>
    <col min="2037" max="2038" width="3.33203125" bestFit="1" customWidth="1"/>
    <col min="2039" max="2041" width="3.33203125" customWidth="1"/>
    <col min="2042" max="2042" width="3.33203125" bestFit="1" customWidth="1"/>
    <col min="2043" max="2043" width="4.33203125" bestFit="1" customWidth="1"/>
    <col min="2044" max="2044" width="4.33203125" customWidth="1"/>
    <col min="2045" max="2046" width="4.33203125" bestFit="1" customWidth="1"/>
    <col min="2047" max="2047" width="7.109375" bestFit="1" customWidth="1"/>
    <col min="2048" max="2048" width="5.109375" bestFit="1" customWidth="1"/>
    <col min="2049" max="2052" width="4.6640625" customWidth="1"/>
    <col min="2053" max="2053" width="5.88671875" bestFit="1" customWidth="1"/>
    <col min="2054" max="2055" width="7.6640625" bestFit="1" customWidth="1"/>
    <col min="2056" max="2058" width="7" bestFit="1" customWidth="1"/>
    <col min="2059" max="2059" width="7.109375" bestFit="1" customWidth="1"/>
    <col min="2060" max="2060" width="5.33203125" customWidth="1"/>
    <col min="2061" max="2067" width="4.33203125" bestFit="1" customWidth="1"/>
    <col min="2068" max="2068" width="11" bestFit="1" customWidth="1"/>
    <col min="2069" max="2069" width="52.88671875" bestFit="1" customWidth="1"/>
    <col min="2284" max="2284" width="2.109375" customWidth="1"/>
    <col min="2285" max="2285" width="2.33203125" customWidth="1"/>
    <col min="2286" max="2286" width="2" customWidth="1"/>
    <col min="2287" max="2287" width="4.6640625" customWidth="1"/>
    <col min="2288" max="2288" width="47" customWidth="1"/>
    <col min="2289" max="2289" width="19.109375" bestFit="1" customWidth="1"/>
    <col min="2290" max="2290" width="5" bestFit="1" customWidth="1"/>
    <col min="2291" max="2291" width="4.88671875" bestFit="1" customWidth="1"/>
    <col min="2292" max="2292" width="12.88671875" bestFit="1" customWidth="1"/>
    <col min="2293" max="2294" width="3.33203125" bestFit="1" customWidth="1"/>
    <col min="2295" max="2297" width="3.33203125" customWidth="1"/>
    <col min="2298" max="2298" width="3.33203125" bestFit="1" customWidth="1"/>
    <col min="2299" max="2299" width="4.33203125" bestFit="1" customWidth="1"/>
    <col min="2300" max="2300" width="4.33203125" customWidth="1"/>
    <col min="2301" max="2302" width="4.33203125" bestFit="1" customWidth="1"/>
    <col min="2303" max="2303" width="7.109375" bestFit="1" customWidth="1"/>
    <col min="2304" max="2304" width="5.109375" bestFit="1" customWidth="1"/>
    <col min="2305" max="2308" width="4.6640625" customWidth="1"/>
    <col min="2309" max="2309" width="5.88671875" bestFit="1" customWidth="1"/>
    <col min="2310" max="2311" width="7.6640625" bestFit="1" customWidth="1"/>
    <col min="2312" max="2314" width="7" bestFit="1" customWidth="1"/>
    <col min="2315" max="2315" width="7.109375" bestFit="1" customWidth="1"/>
    <col min="2316" max="2316" width="5.33203125" customWidth="1"/>
    <col min="2317" max="2323" width="4.33203125" bestFit="1" customWidth="1"/>
    <col min="2324" max="2324" width="11" bestFit="1" customWidth="1"/>
    <col min="2325" max="2325" width="52.88671875" bestFit="1" customWidth="1"/>
    <col min="2540" max="2540" width="2.109375" customWidth="1"/>
    <col min="2541" max="2541" width="2.33203125" customWidth="1"/>
    <col min="2542" max="2542" width="2" customWidth="1"/>
    <col min="2543" max="2543" width="4.6640625" customWidth="1"/>
    <col min="2544" max="2544" width="47" customWidth="1"/>
    <col min="2545" max="2545" width="19.109375" bestFit="1" customWidth="1"/>
    <col min="2546" max="2546" width="5" bestFit="1" customWidth="1"/>
    <col min="2547" max="2547" width="4.88671875" bestFit="1" customWidth="1"/>
    <col min="2548" max="2548" width="12.88671875" bestFit="1" customWidth="1"/>
    <col min="2549" max="2550" width="3.33203125" bestFit="1" customWidth="1"/>
    <col min="2551" max="2553" width="3.33203125" customWidth="1"/>
    <col min="2554" max="2554" width="3.33203125" bestFit="1" customWidth="1"/>
    <col min="2555" max="2555" width="4.33203125" bestFit="1" customWidth="1"/>
    <col min="2556" max="2556" width="4.33203125" customWidth="1"/>
    <col min="2557" max="2558" width="4.33203125" bestFit="1" customWidth="1"/>
    <col min="2559" max="2559" width="7.109375" bestFit="1" customWidth="1"/>
    <col min="2560" max="2560" width="5.109375" bestFit="1" customWidth="1"/>
    <col min="2561" max="2564" width="4.6640625" customWidth="1"/>
    <col min="2565" max="2565" width="5.88671875" bestFit="1" customWidth="1"/>
    <col min="2566" max="2567" width="7.6640625" bestFit="1" customWidth="1"/>
    <col min="2568" max="2570" width="7" bestFit="1" customWidth="1"/>
    <col min="2571" max="2571" width="7.109375" bestFit="1" customWidth="1"/>
    <col min="2572" max="2572" width="5.33203125" customWidth="1"/>
    <col min="2573" max="2579" width="4.33203125" bestFit="1" customWidth="1"/>
    <col min="2580" max="2580" width="11" bestFit="1" customWidth="1"/>
    <col min="2581" max="2581" width="52.88671875" bestFit="1" customWidth="1"/>
    <col min="2796" max="2796" width="2.109375" customWidth="1"/>
    <col min="2797" max="2797" width="2.33203125" customWidth="1"/>
    <col min="2798" max="2798" width="2" customWidth="1"/>
    <col min="2799" max="2799" width="4.6640625" customWidth="1"/>
    <col min="2800" max="2800" width="47" customWidth="1"/>
    <col min="2801" max="2801" width="19.109375" bestFit="1" customWidth="1"/>
    <col min="2802" max="2802" width="5" bestFit="1" customWidth="1"/>
    <col min="2803" max="2803" width="4.88671875" bestFit="1" customWidth="1"/>
    <col min="2804" max="2804" width="12.88671875" bestFit="1" customWidth="1"/>
    <col min="2805" max="2806" width="3.33203125" bestFit="1" customWidth="1"/>
    <col min="2807" max="2809" width="3.33203125" customWidth="1"/>
    <col min="2810" max="2810" width="3.33203125" bestFit="1" customWidth="1"/>
    <col min="2811" max="2811" width="4.33203125" bestFit="1" customWidth="1"/>
    <col min="2812" max="2812" width="4.33203125" customWidth="1"/>
    <col min="2813" max="2814" width="4.33203125" bestFit="1" customWidth="1"/>
    <col min="2815" max="2815" width="7.109375" bestFit="1" customWidth="1"/>
    <col min="2816" max="2816" width="5.109375" bestFit="1" customWidth="1"/>
    <col min="2817" max="2820" width="4.6640625" customWidth="1"/>
    <col min="2821" max="2821" width="5.88671875" bestFit="1" customWidth="1"/>
    <col min="2822" max="2823" width="7.6640625" bestFit="1" customWidth="1"/>
    <col min="2824" max="2826" width="7" bestFit="1" customWidth="1"/>
    <col min="2827" max="2827" width="7.109375" bestFit="1" customWidth="1"/>
    <col min="2828" max="2828" width="5.33203125" customWidth="1"/>
    <col min="2829" max="2835" width="4.33203125" bestFit="1" customWidth="1"/>
    <col min="2836" max="2836" width="11" bestFit="1" customWidth="1"/>
    <col min="2837" max="2837" width="52.88671875" bestFit="1" customWidth="1"/>
    <col min="3052" max="3052" width="2.109375" customWidth="1"/>
    <col min="3053" max="3053" width="2.33203125" customWidth="1"/>
    <col min="3054" max="3054" width="2" customWidth="1"/>
    <col min="3055" max="3055" width="4.6640625" customWidth="1"/>
    <col min="3056" max="3056" width="47" customWidth="1"/>
    <col min="3057" max="3057" width="19.109375" bestFit="1" customWidth="1"/>
    <col min="3058" max="3058" width="5" bestFit="1" customWidth="1"/>
    <col min="3059" max="3059" width="4.88671875" bestFit="1" customWidth="1"/>
    <col min="3060" max="3060" width="12.88671875" bestFit="1" customWidth="1"/>
    <col min="3061" max="3062" width="3.33203125" bestFit="1" customWidth="1"/>
    <col min="3063" max="3065" width="3.33203125" customWidth="1"/>
    <col min="3066" max="3066" width="3.33203125" bestFit="1" customWidth="1"/>
    <col min="3067" max="3067" width="4.33203125" bestFit="1" customWidth="1"/>
    <col min="3068" max="3068" width="4.33203125" customWidth="1"/>
    <col min="3069" max="3070" width="4.33203125" bestFit="1" customWidth="1"/>
    <col min="3071" max="3071" width="7.109375" bestFit="1" customWidth="1"/>
    <col min="3072" max="3072" width="5.109375" bestFit="1" customWidth="1"/>
    <col min="3073" max="3076" width="4.6640625" customWidth="1"/>
    <col min="3077" max="3077" width="5.88671875" bestFit="1" customWidth="1"/>
    <col min="3078" max="3079" width="7.6640625" bestFit="1" customWidth="1"/>
    <col min="3080" max="3082" width="7" bestFit="1" customWidth="1"/>
    <col min="3083" max="3083" width="7.109375" bestFit="1" customWidth="1"/>
    <col min="3084" max="3084" width="5.33203125" customWidth="1"/>
    <col min="3085" max="3091" width="4.33203125" bestFit="1" customWidth="1"/>
    <col min="3092" max="3092" width="11" bestFit="1" customWidth="1"/>
    <col min="3093" max="3093" width="52.88671875" bestFit="1" customWidth="1"/>
    <col min="3308" max="3308" width="2.109375" customWidth="1"/>
    <col min="3309" max="3309" width="2.33203125" customWidth="1"/>
    <col min="3310" max="3310" width="2" customWidth="1"/>
    <col min="3311" max="3311" width="4.6640625" customWidth="1"/>
    <col min="3312" max="3312" width="47" customWidth="1"/>
    <col min="3313" max="3313" width="19.109375" bestFit="1" customWidth="1"/>
    <col min="3314" max="3314" width="5" bestFit="1" customWidth="1"/>
    <col min="3315" max="3315" width="4.88671875" bestFit="1" customWidth="1"/>
    <col min="3316" max="3316" width="12.88671875" bestFit="1" customWidth="1"/>
    <col min="3317" max="3318" width="3.33203125" bestFit="1" customWidth="1"/>
    <col min="3319" max="3321" width="3.33203125" customWidth="1"/>
    <col min="3322" max="3322" width="3.33203125" bestFit="1" customWidth="1"/>
    <col min="3323" max="3323" width="4.33203125" bestFit="1" customWidth="1"/>
    <col min="3324" max="3324" width="4.33203125" customWidth="1"/>
    <col min="3325" max="3326" width="4.33203125" bestFit="1" customWidth="1"/>
    <col min="3327" max="3327" width="7.109375" bestFit="1" customWidth="1"/>
    <col min="3328" max="3328" width="5.109375" bestFit="1" customWidth="1"/>
    <col min="3329" max="3332" width="4.6640625" customWidth="1"/>
    <col min="3333" max="3333" width="5.88671875" bestFit="1" customWidth="1"/>
    <col min="3334" max="3335" width="7.6640625" bestFit="1" customWidth="1"/>
    <col min="3336" max="3338" width="7" bestFit="1" customWidth="1"/>
    <col min="3339" max="3339" width="7.109375" bestFit="1" customWidth="1"/>
    <col min="3340" max="3340" width="5.33203125" customWidth="1"/>
    <col min="3341" max="3347" width="4.33203125" bestFit="1" customWidth="1"/>
    <col min="3348" max="3348" width="11" bestFit="1" customWidth="1"/>
    <col min="3349" max="3349" width="52.88671875" bestFit="1" customWidth="1"/>
    <col min="3564" max="3564" width="2.109375" customWidth="1"/>
    <col min="3565" max="3565" width="2.33203125" customWidth="1"/>
    <col min="3566" max="3566" width="2" customWidth="1"/>
    <col min="3567" max="3567" width="4.6640625" customWidth="1"/>
    <col min="3568" max="3568" width="47" customWidth="1"/>
    <col min="3569" max="3569" width="19.109375" bestFit="1" customWidth="1"/>
    <col min="3570" max="3570" width="5" bestFit="1" customWidth="1"/>
    <col min="3571" max="3571" width="4.88671875" bestFit="1" customWidth="1"/>
    <col min="3572" max="3572" width="12.88671875" bestFit="1" customWidth="1"/>
    <col min="3573" max="3574" width="3.33203125" bestFit="1" customWidth="1"/>
    <col min="3575" max="3577" width="3.33203125" customWidth="1"/>
    <col min="3578" max="3578" width="3.33203125" bestFit="1" customWidth="1"/>
    <col min="3579" max="3579" width="4.33203125" bestFit="1" customWidth="1"/>
    <col min="3580" max="3580" width="4.33203125" customWidth="1"/>
    <col min="3581" max="3582" width="4.33203125" bestFit="1" customWidth="1"/>
    <col min="3583" max="3583" width="7.109375" bestFit="1" customWidth="1"/>
    <col min="3584" max="3584" width="5.109375" bestFit="1" customWidth="1"/>
    <col min="3585" max="3588" width="4.6640625" customWidth="1"/>
    <col min="3589" max="3589" width="5.88671875" bestFit="1" customWidth="1"/>
    <col min="3590" max="3591" width="7.6640625" bestFit="1" customWidth="1"/>
    <col min="3592" max="3594" width="7" bestFit="1" customWidth="1"/>
    <col min="3595" max="3595" width="7.109375" bestFit="1" customWidth="1"/>
    <col min="3596" max="3596" width="5.33203125" customWidth="1"/>
    <col min="3597" max="3603" width="4.33203125" bestFit="1" customWidth="1"/>
    <col min="3604" max="3604" width="11" bestFit="1" customWidth="1"/>
    <col min="3605" max="3605" width="52.88671875" bestFit="1" customWidth="1"/>
    <col min="3820" max="3820" width="2.109375" customWidth="1"/>
    <col min="3821" max="3821" width="2.33203125" customWidth="1"/>
    <col min="3822" max="3822" width="2" customWidth="1"/>
    <col min="3823" max="3823" width="4.6640625" customWidth="1"/>
    <col min="3824" max="3824" width="47" customWidth="1"/>
    <col min="3825" max="3825" width="19.109375" bestFit="1" customWidth="1"/>
    <col min="3826" max="3826" width="5" bestFit="1" customWidth="1"/>
    <col min="3827" max="3827" width="4.88671875" bestFit="1" customWidth="1"/>
    <col min="3828" max="3828" width="12.88671875" bestFit="1" customWidth="1"/>
    <col min="3829" max="3830" width="3.33203125" bestFit="1" customWidth="1"/>
    <col min="3831" max="3833" width="3.33203125" customWidth="1"/>
    <col min="3834" max="3834" width="3.33203125" bestFit="1" customWidth="1"/>
    <col min="3835" max="3835" width="4.33203125" bestFit="1" customWidth="1"/>
    <col min="3836" max="3836" width="4.33203125" customWidth="1"/>
    <col min="3837" max="3838" width="4.33203125" bestFit="1" customWidth="1"/>
    <col min="3839" max="3839" width="7.109375" bestFit="1" customWidth="1"/>
    <col min="3840" max="3840" width="5.109375" bestFit="1" customWidth="1"/>
    <col min="3841" max="3844" width="4.6640625" customWidth="1"/>
    <col min="3845" max="3845" width="5.88671875" bestFit="1" customWidth="1"/>
    <col min="3846" max="3847" width="7.6640625" bestFit="1" customWidth="1"/>
    <col min="3848" max="3850" width="7" bestFit="1" customWidth="1"/>
    <col min="3851" max="3851" width="7.109375" bestFit="1" customWidth="1"/>
    <col min="3852" max="3852" width="5.33203125" customWidth="1"/>
    <col min="3853" max="3859" width="4.33203125" bestFit="1" customWidth="1"/>
    <col min="3860" max="3860" width="11" bestFit="1" customWidth="1"/>
    <col min="3861" max="3861" width="52.88671875" bestFit="1" customWidth="1"/>
    <col min="4076" max="4076" width="2.109375" customWidth="1"/>
    <col min="4077" max="4077" width="2.33203125" customWidth="1"/>
    <col min="4078" max="4078" width="2" customWidth="1"/>
    <col min="4079" max="4079" width="4.6640625" customWidth="1"/>
    <col min="4080" max="4080" width="47" customWidth="1"/>
    <col min="4081" max="4081" width="19.109375" bestFit="1" customWidth="1"/>
    <col min="4082" max="4082" width="5" bestFit="1" customWidth="1"/>
    <col min="4083" max="4083" width="4.88671875" bestFit="1" customWidth="1"/>
    <col min="4084" max="4084" width="12.88671875" bestFit="1" customWidth="1"/>
    <col min="4085" max="4086" width="3.33203125" bestFit="1" customWidth="1"/>
    <col min="4087" max="4089" width="3.33203125" customWidth="1"/>
    <col min="4090" max="4090" width="3.33203125" bestFit="1" customWidth="1"/>
    <col min="4091" max="4091" width="4.33203125" bestFit="1" customWidth="1"/>
    <col min="4092" max="4092" width="4.33203125" customWidth="1"/>
    <col min="4093" max="4094" width="4.33203125" bestFit="1" customWidth="1"/>
    <col min="4095" max="4095" width="7.109375" bestFit="1" customWidth="1"/>
    <col min="4096" max="4096" width="5.109375" bestFit="1" customWidth="1"/>
    <col min="4097" max="4100" width="4.6640625" customWidth="1"/>
    <col min="4101" max="4101" width="5.88671875" bestFit="1" customWidth="1"/>
    <col min="4102" max="4103" width="7.6640625" bestFit="1" customWidth="1"/>
    <col min="4104" max="4106" width="7" bestFit="1" customWidth="1"/>
    <col min="4107" max="4107" width="7.109375" bestFit="1" customWidth="1"/>
    <col min="4108" max="4108" width="5.33203125" customWidth="1"/>
    <col min="4109" max="4115" width="4.33203125" bestFit="1" customWidth="1"/>
    <col min="4116" max="4116" width="11" bestFit="1" customWidth="1"/>
    <col min="4117" max="4117" width="52.88671875" bestFit="1" customWidth="1"/>
    <col min="4332" max="4332" width="2.109375" customWidth="1"/>
    <col min="4333" max="4333" width="2.33203125" customWidth="1"/>
    <col min="4334" max="4334" width="2" customWidth="1"/>
    <col min="4335" max="4335" width="4.6640625" customWidth="1"/>
    <col min="4336" max="4336" width="47" customWidth="1"/>
    <col min="4337" max="4337" width="19.109375" bestFit="1" customWidth="1"/>
    <col min="4338" max="4338" width="5" bestFit="1" customWidth="1"/>
    <col min="4339" max="4339" width="4.88671875" bestFit="1" customWidth="1"/>
    <col min="4340" max="4340" width="12.88671875" bestFit="1" customWidth="1"/>
    <col min="4341" max="4342" width="3.33203125" bestFit="1" customWidth="1"/>
    <col min="4343" max="4345" width="3.33203125" customWidth="1"/>
    <col min="4346" max="4346" width="3.33203125" bestFit="1" customWidth="1"/>
    <col min="4347" max="4347" width="4.33203125" bestFit="1" customWidth="1"/>
    <col min="4348" max="4348" width="4.33203125" customWidth="1"/>
    <col min="4349" max="4350" width="4.33203125" bestFit="1" customWidth="1"/>
    <col min="4351" max="4351" width="7.109375" bestFit="1" customWidth="1"/>
    <col min="4352" max="4352" width="5.109375" bestFit="1" customWidth="1"/>
    <col min="4353" max="4356" width="4.6640625" customWidth="1"/>
    <col min="4357" max="4357" width="5.88671875" bestFit="1" customWidth="1"/>
    <col min="4358" max="4359" width="7.6640625" bestFit="1" customWidth="1"/>
    <col min="4360" max="4362" width="7" bestFit="1" customWidth="1"/>
    <col min="4363" max="4363" width="7.109375" bestFit="1" customWidth="1"/>
    <col min="4364" max="4364" width="5.33203125" customWidth="1"/>
    <col min="4365" max="4371" width="4.33203125" bestFit="1" customWidth="1"/>
    <col min="4372" max="4372" width="11" bestFit="1" customWidth="1"/>
    <col min="4373" max="4373" width="52.88671875" bestFit="1" customWidth="1"/>
    <col min="4588" max="4588" width="2.109375" customWidth="1"/>
    <col min="4589" max="4589" width="2.33203125" customWidth="1"/>
    <col min="4590" max="4590" width="2" customWidth="1"/>
    <col min="4591" max="4591" width="4.6640625" customWidth="1"/>
    <col min="4592" max="4592" width="47" customWidth="1"/>
    <col min="4593" max="4593" width="19.109375" bestFit="1" customWidth="1"/>
    <col min="4594" max="4594" width="5" bestFit="1" customWidth="1"/>
    <col min="4595" max="4595" width="4.88671875" bestFit="1" customWidth="1"/>
    <col min="4596" max="4596" width="12.88671875" bestFit="1" customWidth="1"/>
    <col min="4597" max="4598" width="3.33203125" bestFit="1" customWidth="1"/>
    <col min="4599" max="4601" width="3.33203125" customWidth="1"/>
    <col min="4602" max="4602" width="3.33203125" bestFit="1" customWidth="1"/>
    <col min="4603" max="4603" width="4.33203125" bestFit="1" customWidth="1"/>
    <col min="4604" max="4604" width="4.33203125" customWidth="1"/>
    <col min="4605" max="4606" width="4.33203125" bestFit="1" customWidth="1"/>
    <col min="4607" max="4607" width="7.109375" bestFit="1" customWidth="1"/>
    <col min="4608" max="4608" width="5.109375" bestFit="1" customWidth="1"/>
    <col min="4609" max="4612" width="4.6640625" customWidth="1"/>
    <col min="4613" max="4613" width="5.88671875" bestFit="1" customWidth="1"/>
    <col min="4614" max="4615" width="7.6640625" bestFit="1" customWidth="1"/>
    <col min="4616" max="4618" width="7" bestFit="1" customWidth="1"/>
    <col min="4619" max="4619" width="7.109375" bestFit="1" customWidth="1"/>
    <col min="4620" max="4620" width="5.33203125" customWidth="1"/>
    <col min="4621" max="4627" width="4.33203125" bestFit="1" customWidth="1"/>
    <col min="4628" max="4628" width="11" bestFit="1" customWidth="1"/>
    <col min="4629" max="4629" width="52.88671875" bestFit="1" customWidth="1"/>
    <col min="4844" max="4844" width="2.109375" customWidth="1"/>
    <col min="4845" max="4845" width="2.33203125" customWidth="1"/>
    <col min="4846" max="4846" width="2" customWidth="1"/>
    <col min="4847" max="4847" width="4.6640625" customWidth="1"/>
    <col min="4848" max="4848" width="47" customWidth="1"/>
    <col min="4849" max="4849" width="19.109375" bestFit="1" customWidth="1"/>
    <col min="4850" max="4850" width="5" bestFit="1" customWidth="1"/>
    <col min="4851" max="4851" width="4.88671875" bestFit="1" customWidth="1"/>
    <col min="4852" max="4852" width="12.88671875" bestFit="1" customWidth="1"/>
    <col min="4853" max="4854" width="3.33203125" bestFit="1" customWidth="1"/>
    <col min="4855" max="4857" width="3.33203125" customWidth="1"/>
    <col min="4858" max="4858" width="3.33203125" bestFit="1" customWidth="1"/>
    <col min="4859" max="4859" width="4.33203125" bestFit="1" customWidth="1"/>
    <col min="4860" max="4860" width="4.33203125" customWidth="1"/>
    <col min="4861" max="4862" width="4.33203125" bestFit="1" customWidth="1"/>
    <col min="4863" max="4863" width="7.109375" bestFit="1" customWidth="1"/>
    <col min="4864" max="4864" width="5.109375" bestFit="1" customWidth="1"/>
    <col min="4865" max="4868" width="4.6640625" customWidth="1"/>
    <col min="4869" max="4869" width="5.88671875" bestFit="1" customWidth="1"/>
    <col min="4870" max="4871" width="7.6640625" bestFit="1" customWidth="1"/>
    <col min="4872" max="4874" width="7" bestFit="1" customWidth="1"/>
    <col min="4875" max="4875" width="7.109375" bestFit="1" customWidth="1"/>
    <col min="4876" max="4876" width="5.33203125" customWidth="1"/>
    <col min="4877" max="4883" width="4.33203125" bestFit="1" customWidth="1"/>
    <col min="4884" max="4884" width="11" bestFit="1" customWidth="1"/>
    <col min="4885" max="4885" width="52.88671875" bestFit="1" customWidth="1"/>
    <col min="5100" max="5100" width="2.109375" customWidth="1"/>
    <col min="5101" max="5101" width="2.33203125" customWidth="1"/>
    <col min="5102" max="5102" width="2" customWidth="1"/>
    <col min="5103" max="5103" width="4.6640625" customWidth="1"/>
    <col min="5104" max="5104" width="47" customWidth="1"/>
    <col min="5105" max="5105" width="19.109375" bestFit="1" customWidth="1"/>
    <col min="5106" max="5106" width="5" bestFit="1" customWidth="1"/>
    <col min="5107" max="5107" width="4.88671875" bestFit="1" customWidth="1"/>
    <col min="5108" max="5108" width="12.88671875" bestFit="1" customWidth="1"/>
    <col min="5109" max="5110" width="3.33203125" bestFit="1" customWidth="1"/>
    <col min="5111" max="5113" width="3.33203125" customWidth="1"/>
    <col min="5114" max="5114" width="3.33203125" bestFit="1" customWidth="1"/>
    <col min="5115" max="5115" width="4.33203125" bestFit="1" customWidth="1"/>
    <col min="5116" max="5116" width="4.33203125" customWidth="1"/>
    <col min="5117" max="5118" width="4.33203125" bestFit="1" customWidth="1"/>
    <col min="5119" max="5119" width="7.109375" bestFit="1" customWidth="1"/>
    <col min="5120" max="5120" width="5.109375" bestFit="1" customWidth="1"/>
    <col min="5121" max="5124" width="4.6640625" customWidth="1"/>
    <col min="5125" max="5125" width="5.88671875" bestFit="1" customWidth="1"/>
    <col min="5126" max="5127" width="7.6640625" bestFit="1" customWidth="1"/>
    <col min="5128" max="5130" width="7" bestFit="1" customWidth="1"/>
    <col min="5131" max="5131" width="7.109375" bestFit="1" customWidth="1"/>
    <col min="5132" max="5132" width="5.33203125" customWidth="1"/>
    <col min="5133" max="5139" width="4.33203125" bestFit="1" customWidth="1"/>
    <col min="5140" max="5140" width="11" bestFit="1" customWidth="1"/>
    <col min="5141" max="5141" width="52.88671875" bestFit="1" customWidth="1"/>
    <col min="5356" max="5356" width="2.109375" customWidth="1"/>
    <col min="5357" max="5357" width="2.33203125" customWidth="1"/>
    <col min="5358" max="5358" width="2" customWidth="1"/>
    <col min="5359" max="5359" width="4.6640625" customWidth="1"/>
    <col min="5360" max="5360" width="47" customWidth="1"/>
    <col min="5361" max="5361" width="19.109375" bestFit="1" customWidth="1"/>
    <col min="5362" max="5362" width="5" bestFit="1" customWidth="1"/>
    <col min="5363" max="5363" width="4.88671875" bestFit="1" customWidth="1"/>
    <col min="5364" max="5364" width="12.88671875" bestFit="1" customWidth="1"/>
    <col min="5365" max="5366" width="3.33203125" bestFit="1" customWidth="1"/>
    <col min="5367" max="5369" width="3.33203125" customWidth="1"/>
    <col min="5370" max="5370" width="3.33203125" bestFit="1" customWidth="1"/>
    <col min="5371" max="5371" width="4.33203125" bestFit="1" customWidth="1"/>
    <col min="5372" max="5372" width="4.33203125" customWidth="1"/>
    <col min="5373" max="5374" width="4.33203125" bestFit="1" customWidth="1"/>
    <col min="5375" max="5375" width="7.109375" bestFit="1" customWidth="1"/>
    <col min="5376" max="5376" width="5.109375" bestFit="1" customWidth="1"/>
    <col min="5377" max="5380" width="4.6640625" customWidth="1"/>
    <col min="5381" max="5381" width="5.88671875" bestFit="1" customWidth="1"/>
    <col min="5382" max="5383" width="7.6640625" bestFit="1" customWidth="1"/>
    <col min="5384" max="5386" width="7" bestFit="1" customWidth="1"/>
    <col min="5387" max="5387" width="7.109375" bestFit="1" customWidth="1"/>
    <col min="5388" max="5388" width="5.33203125" customWidth="1"/>
    <col min="5389" max="5395" width="4.33203125" bestFit="1" customWidth="1"/>
    <col min="5396" max="5396" width="11" bestFit="1" customWidth="1"/>
    <col min="5397" max="5397" width="52.88671875" bestFit="1" customWidth="1"/>
    <col min="5612" max="5612" width="2.109375" customWidth="1"/>
    <col min="5613" max="5613" width="2.33203125" customWidth="1"/>
    <col min="5614" max="5614" width="2" customWidth="1"/>
    <col min="5615" max="5615" width="4.6640625" customWidth="1"/>
    <col min="5616" max="5616" width="47" customWidth="1"/>
    <col min="5617" max="5617" width="19.109375" bestFit="1" customWidth="1"/>
    <col min="5618" max="5618" width="5" bestFit="1" customWidth="1"/>
    <col min="5619" max="5619" width="4.88671875" bestFit="1" customWidth="1"/>
    <col min="5620" max="5620" width="12.88671875" bestFit="1" customWidth="1"/>
    <col min="5621" max="5622" width="3.33203125" bestFit="1" customWidth="1"/>
    <col min="5623" max="5625" width="3.33203125" customWidth="1"/>
    <col min="5626" max="5626" width="3.33203125" bestFit="1" customWidth="1"/>
    <col min="5627" max="5627" width="4.33203125" bestFit="1" customWidth="1"/>
    <col min="5628" max="5628" width="4.33203125" customWidth="1"/>
    <col min="5629" max="5630" width="4.33203125" bestFit="1" customWidth="1"/>
    <col min="5631" max="5631" width="7.109375" bestFit="1" customWidth="1"/>
    <col min="5632" max="5632" width="5.109375" bestFit="1" customWidth="1"/>
    <col min="5633" max="5636" width="4.6640625" customWidth="1"/>
    <col min="5637" max="5637" width="5.88671875" bestFit="1" customWidth="1"/>
    <col min="5638" max="5639" width="7.6640625" bestFit="1" customWidth="1"/>
    <col min="5640" max="5642" width="7" bestFit="1" customWidth="1"/>
    <col min="5643" max="5643" width="7.109375" bestFit="1" customWidth="1"/>
    <col min="5644" max="5644" width="5.33203125" customWidth="1"/>
    <col min="5645" max="5651" width="4.33203125" bestFit="1" customWidth="1"/>
    <col min="5652" max="5652" width="11" bestFit="1" customWidth="1"/>
    <col min="5653" max="5653" width="52.88671875" bestFit="1" customWidth="1"/>
    <col min="5868" max="5868" width="2.109375" customWidth="1"/>
    <col min="5869" max="5869" width="2.33203125" customWidth="1"/>
    <col min="5870" max="5870" width="2" customWidth="1"/>
    <col min="5871" max="5871" width="4.6640625" customWidth="1"/>
    <col min="5872" max="5872" width="47" customWidth="1"/>
    <col min="5873" max="5873" width="19.109375" bestFit="1" customWidth="1"/>
    <col min="5874" max="5874" width="5" bestFit="1" customWidth="1"/>
    <col min="5875" max="5875" width="4.88671875" bestFit="1" customWidth="1"/>
    <col min="5876" max="5876" width="12.88671875" bestFit="1" customWidth="1"/>
    <col min="5877" max="5878" width="3.33203125" bestFit="1" customWidth="1"/>
    <col min="5879" max="5881" width="3.33203125" customWidth="1"/>
    <col min="5882" max="5882" width="3.33203125" bestFit="1" customWidth="1"/>
    <col min="5883" max="5883" width="4.33203125" bestFit="1" customWidth="1"/>
    <col min="5884" max="5884" width="4.33203125" customWidth="1"/>
    <col min="5885" max="5886" width="4.33203125" bestFit="1" customWidth="1"/>
    <col min="5887" max="5887" width="7.109375" bestFit="1" customWidth="1"/>
    <col min="5888" max="5888" width="5.109375" bestFit="1" customWidth="1"/>
    <col min="5889" max="5892" width="4.6640625" customWidth="1"/>
    <col min="5893" max="5893" width="5.88671875" bestFit="1" customWidth="1"/>
    <col min="5894" max="5895" width="7.6640625" bestFit="1" customWidth="1"/>
    <col min="5896" max="5898" width="7" bestFit="1" customWidth="1"/>
    <col min="5899" max="5899" width="7.109375" bestFit="1" customWidth="1"/>
    <col min="5900" max="5900" width="5.33203125" customWidth="1"/>
    <col min="5901" max="5907" width="4.33203125" bestFit="1" customWidth="1"/>
    <col min="5908" max="5908" width="11" bestFit="1" customWidth="1"/>
    <col min="5909" max="5909" width="52.88671875" bestFit="1" customWidth="1"/>
    <col min="6124" max="6124" width="2.109375" customWidth="1"/>
    <col min="6125" max="6125" width="2.33203125" customWidth="1"/>
    <col min="6126" max="6126" width="2" customWidth="1"/>
    <col min="6127" max="6127" width="4.6640625" customWidth="1"/>
    <col min="6128" max="6128" width="47" customWidth="1"/>
    <col min="6129" max="6129" width="19.109375" bestFit="1" customWidth="1"/>
    <col min="6130" max="6130" width="5" bestFit="1" customWidth="1"/>
    <col min="6131" max="6131" width="4.88671875" bestFit="1" customWidth="1"/>
    <col min="6132" max="6132" width="12.88671875" bestFit="1" customWidth="1"/>
    <col min="6133" max="6134" width="3.33203125" bestFit="1" customWidth="1"/>
    <col min="6135" max="6137" width="3.33203125" customWidth="1"/>
    <col min="6138" max="6138" width="3.33203125" bestFit="1" customWidth="1"/>
    <col min="6139" max="6139" width="4.33203125" bestFit="1" customWidth="1"/>
    <col min="6140" max="6140" width="4.33203125" customWidth="1"/>
    <col min="6141" max="6142" width="4.33203125" bestFit="1" customWidth="1"/>
    <col min="6143" max="6143" width="7.109375" bestFit="1" customWidth="1"/>
    <col min="6144" max="6144" width="5.109375" bestFit="1" customWidth="1"/>
    <col min="6145" max="6148" width="4.6640625" customWidth="1"/>
    <col min="6149" max="6149" width="5.88671875" bestFit="1" customWidth="1"/>
    <col min="6150" max="6151" width="7.6640625" bestFit="1" customWidth="1"/>
    <col min="6152" max="6154" width="7" bestFit="1" customWidth="1"/>
    <col min="6155" max="6155" width="7.109375" bestFit="1" customWidth="1"/>
    <col min="6156" max="6156" width="5.33203125" customWidth="1"/>
    <col min="6157" max="6163" width="4.33203125" bestFit="1" customWidth="1"/>
    <col min="6164" max="6164" width="11" bestFit="1" customWidth="1"/>
    <col min="6165" max="6165" width="52.88671875" bestFit="1" customWidth="1"/>
    <col min="6380" max="6380" width="2.109375" customWidth="1"/>
    <col min="6381" max="6381" width="2.33203125" customWidth="1"/>
    <col min="6382" max="6382" width="2" customWidth="1"/>
    <col min="6383" max="6383" width="4.6640625" customWidth="1"/>
    <col min="6384" max="6384" width="47" customWidth="1"/>
    <col min="6385" max="6385" width="19.109375" bestFit="1" customWidth="1"/>
    <col min="6386" max="6386" width="5" bestFit="1" customWidth="1"/>
    <col min="6387" max="6387" width="4.88671875" bestFit="1" customWidth="1"/>
    <col min="6388" max="6388" width="12.88671875" bestFit="1" customWidth="1"/>
    <col min="6389" max="6390" width="3.33203125" bestFit="1" customWidth="1"/>
    <col min="6391" max="6393" width="3.33203125" customWidth="1"/>
    <col min="6394" max="6394" width="3.33203125" bestFit="1" customWidth="1"/>
    <col min="6395" max="6395" width="4.33203125" bestFit="1" customWidth="1"/>
    <col min="6396" max="6396" width="4.33203125" customWidth="1"/>
    <col min="6397" max="6398" width="4.33203125" bestFit="1" customWidth="1"/>
    <col min="6399" max="6399" width="7.109375" bestFit="1" customWidth="1"/>
    <col min="6400" max="6400" width="5.109375" bestFit="1" customWidth="1"/>
    <col min="6401" max="6404" width="4.6640625" customWidth="1"/>
    <col min="6405" max="6405" width="5.88671875" bestFit="1" customWidth="1"/>
    <col min="6406" max="6407" width="7.6640625" bestFit="1" customWidth="1"/>
    <col min="6408" max="6410" width="7" bestFit="1" customWidth="1"/>
    <col min="6411" max="6411" width="7.109375" bestFit="1" customWidth="1"/>
    <col min="6412" max="6412" width="5.33203125" customWidth="1"/>
    <col min="6413" max="6419" width="4.33203125" bestFit="1" customWidth="1"/>
    <col min="6420" max="6420" width="11" bestFit="1" customWidth="1"/>
    <col min="6421" max="6421" width="52.88671875" bestFit="1" customWidth="1"/>
    <col min="6636" max="6636" width="2.109375" customWidth="1"/>
    <col min="6637" max="6637" width="2.33203125" customWidth="1"/>
    <col min="6638" max="6638" width="2" customWidth="1"/>
    <col min="6639" max="6639" width="4.6640625" customWidth="1"/>
    <col min="6640" max="6640" width="47" customWidth="1"/>
    <col min="6641" max="6641" width="19.109375" bestFit="1" customWidth="1"/>
    <col min="6642" max="6642" width="5" bestFit="1" customWidth="1"/>
    <col min="6643" max="6643" width="4.88671875" bestFit="1" customWidth="1"/>
    <col min="6644" max="6644" width="12.88671875" bestFit="1" customWidth="1"/>
    <col min="6645" max="6646" width="3.33203125" bestFit="1" customWidth="1"/>
    <col min="6647" max="6649" width="3.33203125" customWidth="1"/>
    <col min="6650" max="6650" width="3.33203125" bestFit="1" customWidth="1"/>
    <col min="6651" max="6651" width="4.33203125" bestFit="1" customWidth="1"/>
    <col min="6652" max="6652" width="4.33203125" customWidth="1"/>
    <col min="6653" max="6654" width="4.33203125" bestFit="1" customWidth="1"/>
    <col min="6655" max="6655" width="7.109375" bestFit="1" customWidth="1"/>
    <col min="6656" max="6656" width="5.109375" bestFit="1" customWidth="1"/>
    <col min="6657" max="6660" width="4.6640625" customWidth="1"/>
    <col min="6661" max="6661" width="5.88671875" bestFit="1" customWidth="1"/>
    <col min="6662" max="6663" width="7.6640625" bestFit="1" customWidth="1"/>
    <col min="6664" max="6666" width="7" bestFit="1" customWidth="1"/>
    <col min="6667" max="6667" width="7.109375" bestFit="1" customWidth="1"/>
    <col min="6668" max="6668" width="5.33203125" customWidth="1"/>
    <col min="6669" max="6675" width="4.33203125" bestFit="1" customWidth="1"/>
    <col min="6676" max="6676" width="11" bestFit="1" customWidth="1"/>
    <col min="6677" max="6677" width="52.88671875" bestFit="1" customWidth="1"/>
    <col min="6892" max="6892" width="2.109375" customWidth="1"/>
    <col min="6893" max="6893" width="2.33203125" customWidth="1"/>
    <col min="6894" max="6894" width="2" customWidth="1"/>
    <col min="6895" max="6895" width="4.6640625" customWidth="1"/>
    <col min="6896" max="6896" width="47" customWidth="1"/>
    <col min="6897" max="6897" width="19.109375" bestFit="1" customWidth="1"/>
    <col min="6898" max="6898" width="5" bestFit="1" customWidth="1"/>
    <col min="6899" max="6899" width="4.88671875" bestFit="1" customWidth="1"/>
    <col min="6900" max="6900" width="12.88671875" bestFit="1" customWidth="1"/>
    <col min="6901" max="6902" width="3.33203125" bestFit="1" customWidth="1"/>
    <col min="6903" max="6905" width="3.33203125" customWidth="1"/>
    <col min="6906" max="6906" width="3.33203125" bestFit="1" customWidth="1"/>
    <col min="6907" max="6907" width="4.33203125" bestFit="1" customWidth="1"/>
    <col min="6908" max="6908" width="4.33203125" customWidth="1"/>
    <col min="6909" max="6910" width="4.33203125" bestFit="1" customWidth="1"/>
    <col min="6911" max="6911" width="7.109375" bestFit="1" customWidth="1"/>
    <col min="6912" max="6912" width="5.109375" bestFit="1" customWidth="1"/>
    <col min="6913" max="6916" width="4.6640625" customWidth="1"/>
    <col min="6917" max="6917" width="5.88671875" bestFit="1" customWidth="1"/>
    <col min="6918" max="6919" width="7.6640625" bestFit="1" customWidth="1"/>
    <col min="6920" max="6922" width="7" bestFit="1" customWidth="1"/>
    <col min="6923" max="6923" width="7.109375" bestFit="1" customWidth="1"/>
    <col min="6924" max="6924" width="5.33203125" customWidth="1"/>
    <col min="6925" max="6931" width="4.33203125" bestFit="1" customWidth="1"/>
    <col min="6932" max="6932" width="11" bestFit="1" customWidth="1"/>
    <col min="6933" max="6933" width="52.88671875" bestFit="1" customWidth="1"/>
    <col min="7148" max="7148" width="2.109375" customWidth="1"/>
    <col min="7149" max="7149" width="2.33203125" customWidth="1"/>
    <col min="7150" max="7150" width="2" customWidth="1"/>
    <col min="7151" max="7151" width="4.6640625" customWidth="1"/>
    <col min="7152" max="7152" width="47" customWidth="1"/>
    <col min="7153" max="7153" width="19.109375" bestFit="1" customWidth="1"/>
    <col min="7154" max="7154" width="5" bestFit="1" customWidth="1"/>
    <col min="7155" max="7155" width="4.88671875" bestFit="1" customWidth="1"/>
    <col min="7156" max="7156" width="12.88671875" bestFit="1" customWidth="1"/>
    <col min="7157" max="7158" width="3.33203125" bestFit="1" customWidth="1"/>
    <col min="7159" max="7161" width="3.33203125" customWidth="1"/>
    <col min="7162" max="7162" width="3.33203125" bestFit="1" customWidth="1"/>
    <col min="7163" max="7163" width="4.33203125" bestFit="1" customWidth="1"/>
    <col min="7164" max="7164" width="4.33203125" customWidth="1"/>
    <col min="7165" max="7166" width="4.33203125" bestFit="1" customWidth="1"/>
    <col min="7167" max="7167" width="7.109375" bestFit="1" customWidth="1"/>
    <col min="7168" max="7168" width="5.109375" bestFit="1" customWidth="1"/>
    <col min="7169" max="7172" width="4.6640625" customWidth="1"/>
    <col min="7173" max="7173" width="5.88671875" bestFit="1" customWidth="1"/>
    <col min="7174" max="7175" width="7.6640625" bestFit="1" customWidth="1"/>
    <col min="7176" max="7178" width="7" bestFit="1" customWidth="1"/>
    <col min="7179" max="7179" width="7.109375" bestFit="1" customWidth="1"/>
    <col min="7180" max="7180" width="5.33203125" customWidth="1"/>
    <col min="7181" max="7187" width="4.33203125" bestFit="1" customWidth="1"/>
    <col min="7188" max="7188" width="11" bestFit="1" customWidth="1"/>
    <col min="7189" max="7189" width="52.88671875" bestFit="1" customWidth="1"/>
    <col min="7404" max="7404" width="2.109375" customWidth="1"/>
    <col min="7405" max="7405" width="2.33203125" customWidth="1"/>
    <col min="7406" max="7406" width="2" customWidth="1"/>
    <col min="7407" max="7407" width="4.6640625" customWidth="1"/>
    <col min="7408" max="7408" width="47" customWidth="1"/>
    <col min="7409" max="7409" width="19.109375" bestFit="1" customWidth="1"/>
    <col min="7410" max="7410" width="5" bestFit="1" customWidth="1"/>
    <col min="7411" max="7411" width="4.88671875" bestFit="1" customWidth="1"/>
    <col min="7412" max="7412" width="12.88671875" bestFit="1" customWidth="1"/>
    <col min="7413" max="7414" width="3.33203125" bestFit="1" customWidth="1"/>
    <col min="7415" max="7417" width="3.33203125" customWidth="1"/>
    <col min="7418" max="7418" width="3.33203125" bestFit="1" customWidth="1"/>
    <col min="7419" max="7419" width="4.33203125" bestFit="1" customWidth="1"/>
    <col min="7420" max="7420" width="4.33203125" customWidth="1"/>
    <col min="7421" max="7422" width="4.33203125" bestFit="1" customWidth="1"/>
    <col min="7423" max="7423" width="7.109375" bestFit="1" customWidth="1"/>
    <col min="7424" max="7424" width="5.109375" bestFit="1" customWidth="1"/>
    <col min="7425" max="7428" width="4.6640625" customWidth="1"/>
    <col min="7429" max="7429" width="5.88671875" bestFit="1" customWidth="1"/>
    <col min="7430" max="7431" width="7.6640625" bestFit="1" customWidth="1"/>
    <col min="7432" max="7434" width="7" bestFit="1" customWidth="1"/>
    <col min="7435" max="7435" width="7.109375" bestFit="1" customWidth="1"/>
    <col min="7436" max="7436" width="5.33203125" customWidth="1"/>
    <col min="7437" max="7443" width="4.33203125" bestFit="1" customWidth="1"/>
    <col min="7444" max="7444" width="11" bestFit="1" customWidth="1"/>
    <col min="7445" max="7445" width="52.88671875" bestFit="1" customWidth="1"/>
    <col min="7660" max="7660" width="2.109375" customWidth="1"/>
    <col min="7661" max="7661" width="2.33203125" customWidth="1"/>
    <col min="7662" max="7662" width="2" customWidth="1"/>
    <col min="7663" max="7663" width="4.6640625" customWidth="1"/>
    <col min="7664" max="7664" width="47" customWidth="1"/>
    <col min="7665" max="7665" width="19.109375" bestFit="1" customWidth="1"/>
    <col min="7666" max="7666" width="5" bestFit="1" customWidth="1"/>
    <col min="7667" max="7667" width="4.88671875" bestFit="1" customWidth="1"/>
    <col min="7668" max="7668" width="12.88671875" bestFit="1" customWidth="1"/>
    <col min="7669" max="7670" width="3.33203125" bestFit="1" customWidth="1"/>
    <col min="7671" max="7673" width="3.33203125" customWidth="1"/>
    <col min="7674" max="7674" width="3.33203125" bestFit="1" customWidth="1"/>
    <col min="7675" max="7675" width="4.33203125" bestFit="1" customWidth="1"/>
    <col min="7676" max="7676" width="4.33203125" customWidth="1"/>
    <col min="7677" max="7678" width="4.33203125" bestFit="1" customWidth="1"/>
    <col min="7679" max="7679" width="7.109375" bestFit="1" customWidth="1"/>
    <col min="7680" max="7680" width="5.109375" bestFit="1" customWidth="1"/>
    <col min="7681" max="7684" width="4.6640625" customWidth="1"/>
    <col min="7685" max="7685" width="5.88671875" bestFit="1" customWidth="1"/>
    <col min="7686" max="7687" width="7.6640625" bestFit="1" customWidth="1"/>
    <col min="7688" max="7690" width="7" bestFit="1" customWidth="1"/>
    <col min="7691" max="7691" width="7.109375" bestFit="1" customWidth="1"/>
    <col min="7692" max="7692" width="5.33203125" customWidth="1"/>
    <col min="7693" max="7699" width="4.33203125" bestFit="1" customWidth="1"/>
    <col min="7700" max="7700" width="11" bestFit="1" customWidth="1"/>
    <col min="7701" max="7701" width="52.88671875" bestFit="1" customWidth="1"/>
    <col min="7916" max="7916" width="2.109375" customWidth="1"/>
    <col min="7917" max="7917" width="2.33203125" customWidth="1"/>
    <col min="7918" max="7918" width="2" customWidth="1"/>
    <col min="7919" max="7919" width="4.6640625" customWidth="1"/>
    <col min="7920" max="7920" width="47" customWidth="1"/>
    <col min="7921" max="7921" width="19.109375" bestFit="1" customWidth="1"/>
    <col min="7922" max="7922" width="5" bestFit="1" customWidth="1"/>
    <col min="7923" max="7923" width="4.88671875" bestFit="1" customWidth="1"/>
    <col min="7924" max="7924" width="12.88671875" bestFit="1" customWidth="1"/>
    <col min="7925" max="7926" width="3.33203125" bestFit="1" customWidth="1"/>
    <col min="7927" max="7929" width="3.33203125" customWidth="1"/>
    <col min="7930" max="7930" width="3.33203125" bestFit="1" customWidth="1"/>
    <col min="7931" max="7931" width="4.33203125" bestFit="1" customWidth="1"/>
    <col min="7932" max="7932" width="4.33203125" customWidth="1"/>
    <col min="7933" max="7934" width="4.33203125" bestFit="1" customWidth="1"/>
    <col min="7935" max="7935" width="7.109375" bestFit="1" customWidth="1"/>
    <col min="7936" max="7936" width="5.109375" bestFit="1" customWidth="1"/>
    <col min="7937" max="7940" width="4.6640625" customWidth="1"/>
    <col min="7941" max="7941" width="5.88671875" bestFit="1" customWidth="1"/>
    <col min="7942" max="7943" width="7.6640625" bestFit="1" customWidth="1"/>
    <col min="7944" max="7946" width="7" bestFit="1" customWidth="1"/>
    <col min="7947" max="7947" width="7.109375" bestFit="1" customWidth="1"/>
    <col min="7948" max="7948" width="5.33203125" customWidth="1"/>
    <col min="7949" max="7955" width="4.33203125" bestFit="1" customWidth="1"/>
    <col min="7956" max="7956" width="11" bestFit="1" customWidth="1"/>
    <col min="7957" max="7957" width="52.88671875" bestFit="1" customWidth="1"/>
    <col min="8172" max="8172" width="2.109375" customWidth="1"/>
    <col min="8173" max="8173" width="2.33203125" customWidth="1"/>
    <col min="8174" max="8174" width="2" customWidth="1"/>
    <col min="8175" max="8175" width="4.6640625" customWidth="1"/>
    <col min="8176" max="8176" width="47" customWidth="1"/>
    <col min="8177" max="8177" width="19.109375" bestFit="1" customWidth="1"/>
    <col min="8178" max="8178" width="5" bestFit="1" customWidth="1"/>
    <col min="8179" max="8179" width="4.88671875" bestFit="1" customWidth="1"/>
    <col min="8180" max="8180" width="12.88671875" bestFit="1" customWidth="1"/>
    <col min="8181" max="8182" width="3.33203125" bestFit="1" customWidth="1"/>
    <col min="8183" max="8185" width="3.33203125" customWidth="1"/>
    <col min="8186" max="8186" width="3.33203125" bestFit="1" customWidth="1"/>
    <col min="8187" max="8187" width="4.33203125" bestFit="1" customWidth="1"/>
    <col min="8188" max="8188" width="4.33203125" customWidth="1"/>
    <col min="8189" max="8190" width="4.33203125" bestFit="1" customWidth="1"/>
    <col min="8191" max="8191" width="7.109375" bestFit="1" customWidth="1"/>
    <col min="8192" max="8192" width="5.109375" bestFit="1" customWidth="1"/>
    <col min="8193" max="8196" width="4.6640625" customWidth="1"/>
    <col min="8197" max="8197" width="5.88671875" bestFit="1" customWidth="1"/>
    <col min="8198" max="8199" width="7.6640625" bestFit="1" customWidth="1"/>
    <col min="8200" max="8202" width="7" bestFit="1" customWidth="1"/>
    <col min="8203" max="8203" width="7.109375" bestFit="1" customWidth="1"/>
    <col min="8204" max="8204" width="5.33203125" customWidth="1"/>
    <col min="8205" max="8211" width="4.33203125" bestFit="1" customWidth="1"/>
    <col min="8212" max="8212" width="11" bestFit="1" customWidth="1"/>
    <col min="8213" max="8213" width="52.88671875" bestFit="1" customWidth="1"/>
    <col min="8428" max="8428" width="2.109375" customWidth="1"/>
    <col min="8429" max="8429" width="2.33203125" customWidth="1"/>
    <col min="8430" max="8430" width="2" customWidth="1"/>
    <col min="8431" max="8431" width="4.6640625" customWidth="1"/>
    <col min="8432" max="8432" width="47" customWidth="1"/>
    <col min="8433" max="8433" width="19.109375" bestFit="1" customWidth="1"/>
    <col min="8434" max="8434" width="5" bestFit="1" customWidth="1"/>
    <col min="8435" max="8435" width="4.88671875" bestFit="1" customWidth="1"/>
    <col min="8436" max="8436" width="12.88671875" bestFit="1" customWidth="1"/>
    <col min="8437" max="8438" width="3.33203125" bestFit="1" customWidth="1"/>
    <col min="8439" max="8441" width="3.33203125" customWidth="1"/>
    <col min="8442" max="8442" width="3.33203125" bestFit="1" customWidth="1"/>
    <col min="8443" max="8443" width="4.33203125" bestFit="1" customWidth="1"/>
    <col min="8444" max="8444" width="4.33203125" customWidth="1"/>
    <col min="8445" max="8446" width="4.33203125" bestFit="1" customWidth="1"/>
    <col min="8447" max="8447" width="7.109375" bestFit="1" customWidth="1"/>
    <col min="8448" max="8448" width="5.109375" bestFit="1" customWidth="1"/>
    <col min="8449" max="8452" width="4.6640625" customWidth="1"/>
    <col min="8453" max="8453" width="5.88671875" bestFit="1" customWidth="1"/>
    <col min="8454" max="8455" width="7.6640625" bestFit="1" customWidth="1"/>
    <col min="8456" max="8458" width="7" bestFit="1" customWidth="1"/>
    <col min="8459" max="8459" width="7.109375" bestFit="1" customWidth="1"/>
    <col min="8460" max="8460" width="5.33203125" customWidth="1"/>
    <col min="8461" max="8467" width="4.33203125" bestFit="1" customWidth="1"/>
    <col min="8468" max="8468" width="11" bestFit="1" customWidth="1"/>
    <col min="8469" max="8469" width="52.88671875" bestFit="1" customWidth="1"/>
    <col min="8684" max="8684" width="2.109375" customWidth="1"/>
    <col min="8685" max="8685" width="2.33203125" customWidth="1"/>
    <col min="8686" max="8686" width="2" customWidth="1"/>
    <col min="8687" max="8687" width="4.6640625" customWidth="1"/>
    <col min="8688" max="8688" width="47" customWidth="1"/>
    <col min="8689" max="8689" width="19.109375" bestFit="1" customWidth="1"/>
    <col min="8690" max="8690" width="5" bestFit="1" customWidth="1"/>
    <col min="8691" max="8691" width="4.88671875" bestFit="1" customWidth="1"/>
    <col min="8692" max="8692" width="12.88671875" bestFit="1" customWidth="1"/>
    <col min="8693" max="8694" width="3.33203125" bestFit="1" customWidth="1"/>
    <col min="8695" max="8697" width="3.33203125" customWidth="1"/>
    <col min="8698" max="8698" width="3.33203125" bestFit="1" customWidth="1"/>
    <col min="8699" max="8699" width="4.33203125" bestFit="1" customWidth="1"/>
    <col min="8700" max="8700" width="4.33203125" customWidth="1"/>
    <col min="8701" max="8702" width="4.33203125" bestFit="1" customWidth="1"/>
    <col min="8703" max="8703" width="7.109375" bestFit="1" customWidth="1"/>
    <col min="8704" max="8704" width="5.109375" bestFit="1" customWidth="1"/>
    <col min="8705" max="8708" width="4.6640625" customWidth="1"/>
    <col min="8709" max="8709" width="5.88671875" bestFit="1" customWidth="1"/>
    <col min="8710" max="8711" width="7.6640625" bestFit="1" customWidth="1"/>
    <col min="8712" max="8714" width="7" bestFit="1" customWidth="1"/>
    <col min="8715" max="8715" width="7.109375" bestFit="1" customWidth="1"/>
    <col min="8716" max="8716" width="5.33203125" customWidth="1"/>
    <col min="8717" max="8723" width="4.33203125" bestFit="1" customWidth="1"/>
    <col min="8724" max="8724" width="11" bestFit="1" customWidth="1"/>
    <col min="8725" max="8725" width="52.88671875" bestFit="1" customWidth="1"/>
    <col min="8940" max="8940" width="2.109375" customWidth="1"/>
    <col min="8941" max="8941" width="2.33203125" customWidth="1"/>
    <col min="8942" max="8942" width="2" customWidth="1"/>
    <col min="8943" max="8943" width="4.6640625" customWidth="1"/>
    <col min="8944" max="8944" width="47" customWidth="1"/>
    <col min="8945" max="8945" width="19.109375" bestFit="1" customWidth="1"/>
    <col min="8946" max="8946" width="5" bestFit="1" customWidth="1"/>
    <col min="8947" max="8947" width="4.88671875" bestFit="1" customWidth="1"/>
    <col min="8948" max="8948" width="12.88671875" bestFit="1" customWidth="1"/>
    <col min="8949" max="8950" width="3.33203125" bestFit="1" customWidth="1"/>
    <col min="8951" max="8953" width="3.33203125" customWidth="1"/>
    <col min="8954" max="8954" width="3.33203125" bestFit="1" customWidth="1"/>
    <col min="8955" max="8955" width="4.33203125" bestFit="1" customWidth="1"/>
    <col min="8956" max="8956" width="4.33203125" customWidth="1"/>
    <col min="8957" max="8958" width="4.33203125" bestFit="1" customWidth="1"/>
    <col min="8959" max="8959" width="7.109375" bestFit="1" customWidth="1"/>
    <col min="8960" max="8960" width="5.109375" bestFit="1" customWidth="1"/>
    <col min="8961" max="8964" width="4.6640625" customWidth="1"/>
    <col min="8965" max="8965" width="5.88671875" bestFit="1" customWidth="1"/>
    <col min="8966" max="8967" width="7.6640625" bestFit="1" customWidth="1"/>
    <col min="8968" max="8970" width="7" bestFit="1" customWidth="1"/>
    <col min="8971" max="8971" width="7.109375" bestFit="1" customWidth="1"/>
    <col min="8972" max="8972" width="5.33203125" customWidth="1"/>
    <col min="8973" max="8979" width="4.33203125" bestFit="1" customWidth="1"/>
    <col min="8980" max="8980" width="11" bestFit="1" customWidth="1"/>
    <col min="8981" max="8981" width="52.88671875" bestFit="1" customWidth="1"/>
    <col min="9196" max="9196" width="2.109375" customWidth="1"/>
    <col min="9197" max="9197" width="2.33203125" customWidth="1"/>
    <col min="9198" max="9198" width="2" customWidth="1"/>
    <col min="9199" max="9199" width="4.6640625" customWidth="1"/>
    <col min="9200" max="9200" width="47" customWidth="1"/>
    <col min="9201" max="9201" width="19.109375" bestFit="1" customWidth="1"/>
    <col min="9202" max="9202" width="5" bestFit="1" customWidth="1"/>
    <col min="9203" max="9203" width="4.88671875" bestFit="1" customWidth="1"/>
    <col min="9204" max="9204" width="12.88671875" bestFit="1" customWidth="1"/>
    <col min="9205" max="9206" width="3.33203125" bestFit="1" customWidth="1"/>
    <col min="9207" max="9209" width="3.33203125" customWidth="1"/>
    <col min="9210" max="9210" width="3.33203125" bestFit="1" customWidth="1"/>
    <col min="9211" max="9211" width="4.33203125" bestFit="1" customWidth="1"/>
    <col min="9212" max="9212" width="4.33203125" customWidth="1"/>
    <col min="9213" max="9214" width="4.33203125" bestFit="1" customWidth="1"/>
    <col min="9215" max="9215" width="7.109375" bestFit="1" customWidth="1"/>
    <col min="9216" max="9216" width="5.109375" bestFit="1" customWidth="1"/>
    <col min="9217" max="9220" width="4.6640625" customWidth="1"/>
    <col min="9221" max="9221" width="5.88671875" bestFit="1" customWidth="1"/>
    <col min="9222" max="9223" width="7.6640625" bestFit="1" customWidth="1"/>
    <col min="9224" max="9226" width="7" bestFit="1" customWidth="1"/>
    <col min="9227" max="9227" width="7.109375" bestFit="1" customWidth="1"/>
    <col min="9228" max="9228" width="5.33203125" customWidth="1"/>
    <col min="9229" max="9235" width="4.33203125" bestFit="1" customWidth="1"/>
    <col min="9236" max="9236" width="11" bestFit="1" customWidth="1"/>
    <col min="9237" max="9237" width="52.88671875" bestFit="1" customWidth="1"/>
    <col min="9452" max="9452" width="2.109375" customWidth="1"/>
    <col min="9453" max="9453" width="2.33203125" customWidth="1"/>
    <col min="9454" max="9454" width="2" customWidth="1"/>
    <col min="9455" max="9455" width="4.6640625" customWidth="1"/>
    <col min="9456" max="9456" width="47" customWidth="1"/>
    <col min="9457" max="9457" width="19.109375" bestFit="1" customWidth="1"/>
    <col min="9458" max="9458" width="5" bestFit="1" customWidth="1"/>
    <col min="9459" max="9459" width="4.88671875" bestFit="1" customWidth="1"/>
    <col min="9460" max="9460" width="12.88671875" bestFit="1" customWidth="1"/>
    <col min="9461" max="9462" width="3.33203125" bestFit="1" customWidth="1"/>
    <col min="9463" max="9465" width="3.33203125" customWidth="1"/>
    <col min="9466" max="9466" width="3.33203125" bestFit="1" customWidth="1"/>
    <col min="9467" max="9467" width="4.33203125" bestFit="1" customWidth="1"/>
    <col min="9468" max="9468" width="4.33203125" customWidth="1"/>
    <col min="9469" max="9470" width="4.33203125" bestFit="1" customWidth="1"/>
    <col min="9471" max="9471" width="7.109375" bestFit="1" customWidth="1"/>
    <col min="9472" max="9472" width="5.109375" bestFit="1" customWidth="1"/>
    <col min="9473" max="9476" width="4.6640625" customWidth="1"/>
    <col min="9477" max="9477" width="5.88671875" bestFit="1" customWidth="1"/>
    <col min="9478" max="9479" width="7.6640625" bestFit="1" customWidth="1"/>
    <col min="9480" max="9482" width="7" bestFit="1" customWidth="1"/>
    <col min="9483" max="9483" width="7.109375" bestFit="1" customWidth="1"/>
    <col min="9484" max="9484" width="5.33203125" customWidth="1"/>
    <col min="9485" max="9491" width="4.33203125" bestFit="1" customWidth="1"/>
    <col min="9492" max="9492" width="11" bestFit="1" customWidth="1"/>
    <col min="9493" max="9493" width="52.88671875" bestFit="1" customWidth="1"/>
    <col min="9708" max="9708" width="2.109375" customWidth="1"/>
    <col min="9709" max="9709" width="2.33203125" customWidth="1"/>
    <col min="9710" max="9710" width="2" customWidth="1"/>
    <col min="9711" max="9711" width="4.6640625" customWidth="1"/>
    <col min="9712" max="9712" width="47" customWidth="1"/>
    <col min="9713" max="9713" width="19.109375" bestFit="1" customWidth="1"/>
    <col min="9714" max="9714" width="5" bestFit="1" customWidth="1"/>
    <col min="9715" max="9715" width="4.88671875" bestFit="1" customWidth="1"/>
    <col min="9716" max="9716" width="12.88671875" bestFit="1" customWidth="1"/>
    <col min="9717" max="9718" width="3.33203125" bestFit="1" customWidth="1"/>
    <col min="9719" max="9721" width="3.33203125" customWidth="1"/>
    <col min="9722" max="9722" width="3.33203125" bestFit="1" customWidth="1"/>
    <col min="9723" max="9723" width="4.33203125" bestFit="1" customWidth="1"/>
    <col min="9724" max="9724" width="4.33203125" customWidth="1"/>
    <col min="9725" max="9726" width="4.33203125" bestFit="1" customWidth="1"/>
    <col min="9727" max="9727" width="7.109375" bestFit="1" customWidth="1"/>
    <col min="9728" max="9728" width="5.109375" bestFit="1" customWidth="1"/>
    <col min="9729" max="9732" width="4.6640625" customWidth="1"/>
    <col min="9733" max="9733" width="5.88671875" bestFit="1" customWidth="1"/>
    <col min="9734" max="9735" width="7.6640625" bestFit="1" customWidth="1"/>
    <col min="9736" max="9738" width="7" bestFit="1" customWidth="1"/>
    <col min="9739" max="9739" width="7.109375" bestFit="1" customWidth="1"/>
    <col min="9740" max="9740" width="5.33203125" customWidth="1"/>
    <col min="9741" max="9747" width="4.33203125" bestFit="1" customWidth="1"/>
    <col min="9748" max="9748" width="11" bestFit="1" customWidth="1"/>
    <col min="9749" max="9749" width="52.88671875" bestFit="1" customWidth="1"/>
    <col min="9964" max="9964" width="2.109375" customWidth="1"/>
    <col min="9965" max="9965" width="2.33203125" customWidth="1"/>
    <col min="9966" max="9966" width="2" customWidth="1"/>
    <col min="9967" max="9967" width="4.6640625" customWidth="1"/>
    <col min="9968" max="9968" width="47" customWidth="1"/>
    <col min="9969" max="9969" width="19.109375" bestFit="1" customWidth="1"/>
    <col min="9970" max="9970" width="5" bestFit="1" customWidth="1"/>
    <col min="9971" max="9971" width="4.88671875" bestFit="1" customWidth="1"/>
    <col min="9972" max="9972" width="12.88671875" bestFit="1" customWidth="1"/>
    <col min="9973" max="9974" width="3.33203125" bestFit="1" customWidth="1"/>
    <col min="9975" max="9977" width="3.33203125" customWidth="1"/>
    <col min="9978" max="9978" width="3.33203125" bestFit="1" customWidth="1"/>
    <col min="9979" max="9979" width="4.33203125" bestFit="1" customWidth="1"/>
    <col min="9980" max="9980" width="4.33203125" customWidth="1"/>
    <col min="9981" max="9982" width="4.33203125" bestFit="1" customWidth="1"/>
    <col min="9983" max="9983" width="7.109375" bestFit="1" customWidth="1"/>
    <col min="9984" max="9984" width="5.109375" bestFit="1" customWidth="1"/>
    <col min="9985" max="9988" width="4.6640625" customWidth="1"/>
    <col min="9989" max="9989" width="5.88671875" bestFit="1" customWidth="1"/>
    <col min="9990" max="9991" width="7.6640625" bestFit="1" customWidth="1"/>
    <col min="9992" max="9994" width="7" bestFit="1" customWidth="1"/>
    <col min="9995" max="9995" width="7.109375" bestFit="1" customWidth="1"/>
    <col min="9996" max="9996" width="5.33203125" customWidth="1"/>
    <col min="9997" max="10003" width="4.33203125" bestFit="1" customWidth="1"/>
    <col min="10004" max="10004" width="11" bestFit="1" customWidth="1"/>
    <col min="10005" max="10005" width="52.88671875" bestFit="1" customWidth="1"/>
    <col min="10220" max="10220" width="2.109375" customWidth="1"/>
    <col min="10221" max="10221" width="2.33203125" customWidth="1"/>
    <col min="10222" max="10222" width="2" customWidth="1"/>
    <col min="10223" max="10223" width="4.6640625" customWidth="1"/>
    <col min="10224" max="10224" width="47" customWidth="1"/>
    <col min="10225" max="10225" width="19.109375" bestFit="1" customWidth="1"/>
    <col min="10226" max="10226" width="5" bestFit="1" customWidth="1"/>
    <col min="10227" max="10227" width="4.88671875" bestFit="1" customWidth="1"/>
    <col min="10228" max="10228" width="12.88671875" bestFit="1" customWidth="1"/>
    <col min="10229" max="10230" width="3.33203125" bestFit="1" customWidth="1"/>
    <col min="10231" max="10233" width="3.33203125" customWidth="1"/>
    <col min="10234" max="10234" width="3.33203125" bestFit="1" customWidth="1"/>
    <col min="10235" max="10235" width="4.33203125" bestFit="1" customWidth="1"/>
    <col min="10236" max="10236" width="4.33203125" customWidth="1"/>
    <col min="10237" max="10238" width="4.33203125" bestFit="1" customWidth="1"/>
    <col min="10239" max="10239" width="7.109375" bestFit="1" customWidth="1"/>
    <col min="10240" max="10240" width="5.109375" bestFit="1" customWidth="1"/>
    <col min="10241" max="10244" width="4.6640625" customWidth="1"/>
    <col min="10245" max="10245" width="5.88671875" bestFit="1" customWidth="1"/>
    <col min="10246" max="10247" width="7.6640625" bestFit="1" customWidth="1"/>
    <col min="10248" max="10250" width="7" bestFit="1" customWidth="1"/>
    <col min="10251" max="10251" width="7.109375" bestFit="1" customWidth="1"/>
    <col min="10252" max="10252" width="5.33203125" customWidth="1"/>
    <col min="10253" max="10259" width="4.33203125" bestFit="1" customWidth="1"/>
    <col min="10260" max="10260" width="11" bestFit="1" customWidth="1"/>
    <col min="10261" max="10261" width="52.88671875" bestFit="1" customWidth="1"/>
    <col min="10476" max="10476" width="2.109375" customWidth="1"/>
    <col min="10477" max="10477" width="2.33203125" customWidth="1"/>
    <col min="10478" max="10478" width="2" customWidth="1"/>
    <col min="10479" max="10479" width="4.6640625" customWidth="1"/>
    <col min="10480" max="10480" width="47" customWidth="1"/>
    <col min="10481" max="10481" width="19.109375" bestFit="1" customWidth="1"/>
    <col min="10482" max="10482" width="5" bestFit="1" customWidth="1"/>
    <col min="10483" max="10483" width="4.88671875" bestFit="1" customWidth="1"/>
    <col min="10484" max="10484" width="12.88671875" bestFit="1" customWidth="1"/>
    <col min="10485" max="10486" width="3.33203125" bestFit="1" customWidth="1"/>
    <col min="10487" max="10489" width="3.33203125" customWidth="1"/>
    <col min="10490" max="10490" width="3.33203125" bestFit="1" customWidth="1"/>
    <col min="10491" max="10491" width="4.33203125" bestFit="1" customWidth="1"/>
    <col min="10492" max="10492" width="4.33203125" customWidth="1"/>
    <col min="10493" max="10494" width="4.33203125" bestFit="1" customWidth="1"/>
    <col min="10495" max="10495" width="7.109375" bestFit="1" customWidth="1"/>
    <col min="10496" max="10496" width="5.109375" bestFit="1" customWidth="1"/>
    <col min="10497" max="10500" width="4.6640625" customWidth="1"/>
    <col min="10501" max="10501" width="5.88671875" bestFit="1" customWidth="1"/>
    <col min="10502" max="10503" width="7.6640625" bestFit="1" customWidth="1"/>
    <col min="10504" max="10506" width="7" bestFit="1" customWidth="1"/>
    <col min="10507" max="10507" width="7.109375" bestFit="1" customWidth="1"/>
    <col min="10508" max="10508" width="5.33203125" customWidth="1"/>
    <col min="10509" max="10515" width="4.33203125" bestFit="1" customWidth="1"/>
    <col min="10516" max="10516" width="11" bestFit="1" customWidth="1"/>
    <col min="10517" max="10517" width="52.88671875" bestFit="1" customWidth="1"/>
    <col min="10732" max="10732" width="2.109375" customWidth="1"/>
    <col min="10733" max="10733" width="2.33203125" customWidth="1"/>
    <col min="10734" max="10734" width="2" customWidth="1"/>
    <col min="10735" max="10735" width="4.6640625" customWidth="1"/>
    <col min="10736" max="10736" width="47" customWidth="1"/>
    <col min="10737" max="10737" width="19.109375" bestFit="1" customWidth="1"/>
    <col min="10738" max="10738" width="5" bestFit="1" customWidth="1"/>
    <col min="10739" max="10739" width="4.88671875" bestFit="1" customWidth="1"/>
    <col min="10740" max="10740" width="12.88671875" bestFit="1" customWidth="1"/>
    <col min="10741" max="10742" width="3.33203125" bestFit="1" customWidth="1"/>
    <col min="10743" max="10745" width="3.33203125" customWidth="1"/>
    <col min="10746" max="10746" width="3.33203125" bestFit="1" customWidth="1"/>
    <col min="10747" max="10747" width="4.33203125" bestFit="1" customWidth="1"/>
    <col min="10748" max="10748" width="4.33203125" customWidth="1"/>
    <col min="10749" max="10750" width="4.33203125" bestFit="1" customWidth="1"/>
    <col min="10751" max="10751" width="7.109375" bestFit="1" customWidth="1"/>
    <col min="10752" max="10752" width="5.109375" bestFit="1" customWidth="1"/>
    <col min="10753" max="10756" width="4.6640625" customWidth="1"/>
    <col min="10757" max="10757" width="5.88671875" bestFit="1" customWidth="1"/>
    <col min="10758" max="10759" width="7.6640625" bestFit="1" customWidth="1"/>
    <col min="10760" max="10762" width="7" bestFit="1" customWidth="1"/>
    <col min="10763" max="10763" width="7.109375" bestFit="1" customWidth="1"/>
    <col min="10764" max="10764" width="5.33203125" customWidth="1"/>
    <col min="10765" max="10771" width="4.33203125" bestFit="1" customWidth="1"/>
    <col min="10772" max="10772" width="11" bestFit="1" customWidth="1"/>
    <col min="10773" max="10773" width="52.88671875" bestFit="1" customWidth="1"/>
    <col min="10988" max="10988" width="2.109375" customWidth="1"/>
    <col min="10989" max="10989" width="2.33203125" customWidth="1"/>
    <col min="10990" max="10990" width="2" customWidth="1"/>
    <col min="10991" max="10991" width="4.6640625" customWidth="1"/>
    <col min="10992" max="10992" width="47" customWidth="1"/>
    <col min="10993" max="10993" width="19.109375" bestFit="1" customWidth="1"/>
    <col min="10994" max="10994" width="5" bestFit="1" customWidth="1"/>
    <col min="10995" max="10995" width="4.88671875" bestFit="1" customWidth="1"/>
    <col min="10996" max="10996" width="12.88671875" bestFit="1" customWidth="1"/>
    <col min="10997" max="10998" width="3.33203125" bestFit="1" customWidth="1"/>
    <col min="10999" max="11001" width="3.33203125" customWidth="1"/>
    <col min="11002" max="11002" width="3.33203125" bestFit="1" customWidth="1"/>
    <col min="11003" max="11003" width="4.33203125" bestFit="1" customWidth="1"/>
    <col min="11004" max="11004" width="4.33203125" customWidth="1"/>
    <col min="11005" max="11006" width="4.33203125" bestFit="1" customWidth="1"/>
    <col min="11007" max="11007" width="7.109375" bestFit="1" customWidth="1"/>
    <col min="11008" max="11008" width="5.109375" bestFit="1" customWidth="1"/>
    <col min="11009" max="11012" width="4.6640625" customWidth="1"/>
    <col min="11013" max="11013" width="5.88671875" bestFit="1" customWidth="1"/>
    <col min="11014" max="11015" width="7.6640625" bestFit="1" customWidth="1"/>
    <col min="11016" max="11018" width="7" bestFit="1" customWidth="1"/>
    <col min="11019" max="11019" width="7.109375" bestFit="1" customWidth="1"/>
    <col min="11020" max="11020" width="5.33203125" customWidth="1"/>
    <col min="11021" max="11027" width="4.33203125" bestFit="1" customWidth="1"/>
    <col min="11028" max="11028" width="11" bestFit="1" customWidth="1"/>
    <col min="11029" max="11029" width="52.88671875" bestFit="1" customWidth="1"/>
    <col min="11244" max="11244" width="2.109375" customWidth="1"/>
    <col min="11245" max="11245" width="2.33203125" customWidth="1"/>
    <col min="11246" max="11246" width="2" customWidth="1"/>
    <col min="11247" max="11247" width="4.6640625" customWidth="1"/>
    <col min="11248" max="11248" width="47" customWidth="1"/>
    <col min="11249" max="11249" width="19.109375" bestFit="1" customWidth="1"/>
    <col min="11250" max="11250" width="5" bestFit="1" customWidth="1"/>
    <col min="11251" max="11251" width="4.88671875" bestFit="1" customWidth="1"/>
    <col min="11252" max="11252" width="12.88671875" bestFit="1" customWidth="1"/>
    <col min="11253" max="11254" width="3.33203125" bestFit="1" customWidth="1"/>
    <col min="11255" max="11257" width="3.33203125" customWidth="1"/>
    <col min="11258" max="11258" width="3.33203125" bestFit="1" customWidth="1"/>
    <col min="11259" max="11259" width="4.33203125" bestFit="1" customWidth="1"/>
    <col min="11260" max="11260" width="4.33203125" customWidth="1"/>
    <col min="11261" max="11262" width="4.33203125" bestFit="1" customWidth="1"/>
    <col min="11263" max="11263" width="7.109375" bestFit="1" customWidth="1"/>
    <col min="11264" max="11264" width="5.109375" bestFit="1" customWidth="1"/>
    <col min="11265" max="11268" width="4.6640625" customWidth="1"/>
    <col min="11269" max="11269" width="5.88671875" bestFit="1" customWidth="1"/>
    <col min="11270" max="11271" width="7.6640625" bestFit="1" customWidth="1"/>
    <col min="11272" max="11274" width="7" bestFit="1" customWidth="1"/>
    <col min="11275" max="11275" width="7.109375" bestFit="1" customWidth="1"/>
    <col min="11276" max="11276" width="5.33203125" customWidth="1"/>
    <col min="11277" max="11283" width="4.33203125" bestFit="1" customWidth="1"/>
    <col min="11284" max="11284" width="11" bestFit="1" customWidth="1"/>
    <col min="11285" max="11285" width="52.88671875" bestFit="1" customWidth="1"/>
    <col min="11500" max="11500" width="2.109375" customWidth="1"/>
    <col min="11501" max="11501" width="2.33203125" customWidth="1"/>
    <col min="11502" max="11502" width="2" customWidth="1"/>
    <col min="11503" max="11503" width="4.6640625" customWidth="1"/>
    <col min="11504" max="11504" width="47" customWidth="1"/>
    <col min="11505" max="11505" width="19.109375" bestFit="1" customWidth="1"/>
    <col min="11506" max="11506" width="5" bestFit="1" customWidth="1"/>
    <col min="11507" max="11507" width="4.88671875" bestFit="1" customWidth="1"/>
    <col min="11508" max="11508" width="12.88671875" bestFit="1" customWidth="1"/>
    <col min="11509" max="11510" width="3.33203125" bestFit="1" customWidth="1"/>
    <col min="11511" max="11513" width="3.33203125" customWidth="1"/>
    <col min="11514" max="11514" width="3.33203125" bestFit="1" customWidth="1"/>
    <col min="11515" max="11515" width="4.33203125" bestFit="1" customWidth="1"/>
    <col min="11516" max="11516" width="4.33203125" customWidth="1"/>
    <col min="11517" max="11518" width="4.33203125" bestFit="1" customWidth="1"/>
    <col min="11519" max="11519" width="7.109375" bestFit="1" customWidth="1"/>
    <col min="11520" max="11520" width="5.109375" bestFit="1" customWidth="1"/>
    <col min="11521" max="11524" width="4.6640625" customWidth="1"/>
    <col min="11525" max="11525" width="5.88671875" bestFit="1" customWidth="1"/>
    <col min="11526" max="11527" width="7.6640625" bestFit="1" customWidth="1"/>
    <col min="11528" max="11530" width="7" bestFit="1" customWidth="1"/>
    <col min="11531" max="11531" width="7.109375" bestFit="1" customWidth="1"/>
    <col min="11532" max="11532" width="5.33203125" customWidth="1"/>
    <col min="11533" max="11539" width="4.33203125" bestFit="1" customWidth="1"/>
    <col min="11540" max="11540" width="11" bestFit="1" customWidth="1"/>
    <col min="11541" max="11541" width="52.88671875" bestFit="1" customWidth="1"/>
    <col min="11756" max="11756" width="2.109375" customWidth="1"/>
    <col min="11757" max="11757" width="2.33203125" customWidth="1"/>
    <col min="11758" max="11758" width="2" customWidth="1"/>
    <col min="11759" max="11759" width="4.6640625" customWidth="1"/>
    <col min="11760" max="11760" width="47" customWidth="1"/>
    <col min="11761" max="11761" width="19.109375" bestFit="1" customWidth="1"/>
    <col min="11762" max="11762" width="5" bestFit="1" customWidth="1"/>
    <col min="11763" max="11763" width="4.88671875" bestFit="1" customWidth="1"/>
    <col min="11764" max="11764" width="12.88671875" bestFit="1" customWidth="1"/>
    <col min="11765" max="11766" width="3.33203125" bestFit="1" customWidth="1"/>
    <col min="11767" max="11769" width="3.33203125" customWidth="1"/>
    <col min="11770" max="11770" width="3.33203125" bestFit="1" customWidth="1"/>
    <col min="11771" max="11771" width="4.33203125" bestFit="1" customWidth="1"/>
    <col min="11772" max="11772" width="4.33203125" customWidth="1"/>
    <col min="11773" max="11774" width="4.33203125" bestFit="1" customWidth="1"/>
    <col min="11775" max="11775" width="7.109375" bestFit="1" customWidth="1"/>
    <col min="11776" max="11776" width="5.109375" bestFit="1" customWidth="1"/>
    <col min="11777" max="11780" width="4.6640625" customWidth="1"/>
    <col min="11781" max="11781" width="5.88671875" bestFit="1" customWidth="1"/>
    <col min="11782" max="11783" width="7.6640625" bestFit="1" customWidth="1"/>
    <col min="11784" max="11786" width="7" bestFit="1" customWidth="1"/>
    <col min="11787" max="11787" width="7.109375" bestFit="1" customWidth="1"/>
    <col min="11788" max="11788" width="5.33203125" customWidth="1"/>
    <col min="11789" max="11795" width="4.33203125" bestFit="1" customWidth="1"/>
    <col min="11796" max="11796" width="11" bestFit="1" customWidth="1"/>
    <col min="11797" max="11797" width="52.88671875" bestFit="1" customWidth="1"/>
    <col min="12012" max="12012" width="2.109375" customWidth="1"/>
    <col min="12013" max="12013" width="2.33203125" customWidth="1"/>
    <col min="12014" max="12014" width="2" customWidth="1"/>
    <col min="12015" max="12015" width="4.6640625" customWidth="1"/>
    <col min="12016" max="12016" width="47" customWidth="1"/>
    <col min="12017" max="12017" width="19.109375" bestFit="1" customWidth="1"/>
    <col min="12018" max="12018" width="5" bestFit="1" customWidth="1"/>
    <col min="12019" max="12019" width="4.88671875" bestFit="1" customWidth="1"/>
    <col min="12020" max="12020" width="12.88671875" bestFit="1" customWidth="1"/>
    <col min="12021" max="12022" width="3.33203125" bestFit="1" customWidth="1"/>
    <col min="12023" max="12025" width="3.33203125" customWidth="1"/>
    <col min="12026" max="12026" width="3.33203125" bestFit="1" customWidth="1"/>
    <col min="12027" max="12027" width="4.33203125" bestFit="1" customWidth="1"/>
    <col min="12028" max="12028" width="4.33203125" customWidth="1"/>
    <col min="12029" max="12030" width="4.33203125" bestFit="1" customWidth="1"/>
    <col min="12031" max="12031" width="7.109375" bestFit="1" customWidth="1"/>
    <col min="12032" max="12032" width="5.109375" bestFit="1" customWidth="1"/>
    <col min="12033" max="12036" width="4.6640625" customWidth="1"/>
    <col min="12037" max="12037" width="5.88671875" bestFit="1" customWidth="1"/>
    <col min="12038" max="12039" width="7.6640625" bestFit="1" customWidth="1"/>
    <col min="12040" max="12042" width="7" bestFit="1" customWidth="1"/>
    <col min="12043" max="12043" width="7.109375" bestFit="1" customWidth="1"/>
    <col min="12044" max="12044" width="5.33203125" customWidth="1"/>
    <col min="12045" max="12051" width="4.33203125" bestFit="1" customWidth="1"/>
    <col min="12052" max="12052" width="11" bestFit="1" customWidth="1"/>
    <col min="12053" max="12053" width="52.88671875" bestFit="1" customWidth="1"/>
    <col min="12268" max="12268" width="2.109375" customWidth="1"/>
    <col min="12269" max="12269" width="2.33203125" customWidth="1"/>
    <col min="12270" max="12270" width="2" customWidth="1"/>
    <col min="12271" max="12271" width="4.6640625" customWidth="1"/>
    <col min="12272" max="12272" width="47" customWidth="1"/>
    <col min="12273" max="12273" width="19.109375" bestFit="1" customWidth="1"/>
    <col min="12274" max="12274" width="5" bestFit="1" customWidth="1"/>
    <col min="12275" max="12275" width="4.88671875" bestFit="1" customWidth="1"/>
    <col min="12276" max="12276" width="12.88671875" bestFit="1" customWidth="1"/>
    <col min="12277" max="12278" width="3.33203125" bestFit="1" customWidth="1"/>
    <col min="12279" max="12281" width="3.33203125" customWidth="1"/>
    <col min="12282" max="12282" width="3.33203125" bestFit="1" customWidth="1"/>
    <col min="12283" max="12283" width="4.33203125" bestFit="1" customWidth="1"/>
    <col min="12284" max="12284" width="4.33203125" customWidth="1"/>
    <col min="12285" max="12286" width="4.33203125" bestFit="1" customWidth="1"/>
    <col min="12287" max="12287" width="7.109375" bestFit="1" customWidth="1"/>
    <col min="12288" max="12288" width="5.109375" bestFit="1" customWidth="1"/>
    <col min="12289" max="12292" width="4.6640625" customWidth="1"/>
    <col min="12293" max="12293" width="5.88671875" bestFit="1" customWidth="1"/>
    <col min="12294" max="12295" width="7.6640625" bestFit="1" customWidth="1"/>
    <col min="12296" max="12298" width="7" bestFit="1" customWidth="1"/>
    <col min="12299" max="12299" width="7.109375" bestFit="1" customWidth="1"/>
    <col min="12300" max="12300" width="5.33203125" customWidth="1"/>
    <col min="12301" max="12307" width="4.33203125" bestFit="1" customWidth="1"/>
    <col min="12308" max="12308" width="11" bestFit="1" customWidth="1"/>
    <col min="12309" max="12309" width="52.88671875" bestFit="1" customWidth="1"/>
    <col min="12524" max="12524" width="2.109375" customWidth="1"/>
    <col min="12525" max="12525" width="2.33203125" customWidth="1"/>
    <col min="12526" max="12526" width="2" customWidth="1"/>
    <col min="12527" max="12527" width="4.6640625" customWidth="1"/>
    <col min="12528" max="12528" width="47" customWidth="1"/>
    <col min="12529" max="12529" width="19.109375" bestFit="1" customWidth="1"/>
    <col min="12530" max="12530" width="5" bestFit="1" customWidth="1"/>
    <col min="12531" max="12531" width="4.88671875" bestFit="1" customWidth="1"/>
    <col min="12532" max="12532" width="12.88671875" bestFit="1" customWidth="1"/>
    <col min="12533" max="12534" width="3.33203125" bestFit="1" customWidth="1"/>
    <col min="12535" max="12537" width="3.33203125" customWidth="1"/>
    <col min="12538" max="12538" width="3.33203125" bestFit="1" customWidth="1"/>
    <col min="12539" max="12539" width="4.33203125" bestFit="1" customWidth="1"/>
    <col min="12540" max="12540" width="4.33203125" customWidth="1"/>
    <col min="12541" max="12542" width="4.33203125" bestFit="1" customWidth="1"/>
    <col min="12543" max="12543" width="7.109375" bestFit="1" customWidth="1"/>
    <col min="12544" max="12544" width="5.109375" bestFit="1" customWidth="1"/>
    <col min="12545" max="12548" width="4.6640625" customWidth="1"/>
    <col min="12549" max="12549" width="5.88671875" bestFit="1" customWidth="1"/>
    <col min="12550" max="12551" width="7.6640625" bestFit="1" customWidth="1"/>
    <col min="12552" max="12554" width="7" bestFit="1" customWidth="1"/>
    <col min="12555" max="12555" width="7.109375" bestFit="1" customWidth="1"/>
    <col min="12556" max="12556" width="5.33203125" customWidth="1"/>
    <col min="12557" max="12563" width="4.33203125" bestFit="1" customWidth="1"/>
    <col min="12564" max="12564" width="11" bestFit="1" customWidth="1"/>
    <col min="12565" max="12565" width="52.88671875" bestFit="1" customWidth="1"/>
    <col min="12780" max="12780" width="2.109375" customWidth="1"/>
    <col min="12781" max="12781" width="2.33203125" customWidth="1"/>
    <col min="12782" max="12782" width="2" customWidth="1"/>
    <col min="12783" max="12783" width="4.6640625" customWidth="1"/>
    <col min="12784" max="12784" width="47" customWidth="1"/>
    <col min="12785" max="12785" width="19.109375" bestFit="1" customWidth="1"/>
    <col min="12786" max="12786" width="5" bestFit="1" customWidth="1"/>
    <col min="12787" max="12787" width="4.88671875" bestFit="1" customWidth="1"/>
    <col min="12788" max="12788" width="12.88671875" bestFit="1" customWidth="1"/>
    <col min="12789" max="12790" width="3.33203125" bestFit="1" customWidth="1"/>
    <col min="12791" max="12793" width="3.33203125" customWidth="1"/>
    <col min="12794" max="12794" width="3.33203125" bestFit="1" customWidth="1"/>
    <col min="12795" max="12795" width="4.33203125" bestFit="1" customWidth="1"/>
    <col min="12796" max="12796" width="4.33203125" customWidth="1"/>
    <col min="12797" max="12798" width="4.33203125" bestFit="1" customWidth="1"/>
    <col min="12799" max="12799" width="7.109375" bestFit="1" customWidth="1"/>
    <col min="12800" max="12800" width="5.109375" bestFit="1" customWidth="1"/>
    <col min="12801" max="12804" width="4.6640625" customWidth="1"/>
    <col min="12805" max="12805" width="5.88671875" bestFit="1" customWidth="1"/>
    <col min="12806" max="12807" width="7.6640625" bestFit="1" customWidth="1"/>
    <col min="12808" max="12810" width="7" bestFit="1" customWidth="1"/>
    <col min="12811" max="12811" width="7.109375" bestFit="1" customWidth="1"/>
    <col min="12812" max="12812" width="5.33203125" customWidth="1"/>
    <col min="12813" max="12819" width="4.33203125" bestFit="1" customWidth="1"/>
    <col min="12820" max="12820" width="11" bestFit="1" customWidth="1"/>
    <col min="12821" max="12821" width="52.88671875" bestFit="1" customWidth="1"/>
    <col min="13036" max="13036" width="2.109375" customWidth="1"/>
    <col min="13037" max="13037" width="2.33203125" customWidth="1"/>
    <col min="13038" max="13038" width="2" customWidth="1"/>
    <col min="13039" max="13039" width="4.6640625" customWidth="1"/>
    <col min="13040" max="13040" width="47" customWidth="1"/>
    <col min="13041" max="13041" width="19.109375" bestFit="1" customWidth="1"/>
    <col min="13042" max="13042" width="5" bestFit="1" customWidth="1"/>
    <col min="13043" max="13043" width="4.88671875" bestFit="1" customWidth="1"/>
    <col min="13044" max="13044" width="12.88671875" bestFit="1" customWidth="1"/>
    <col min="13045" max="13046" width="3.33203125" bestFit="1" customWidth="1"/>
    <col min="13047" max="13049" width="3.33203125" customWidth="1"/>
    <col min="13050" max="13050" width="3.33203125" bestFit="1" customWidth="1"/>
    <col min="13051" max="13051" width="4.33203125" bestFit="1" customWidth="1"/>
    <col min="13052" max="13052" width="4.33203125" customWidth="1"/>
    <col min="13053" max="13054" width="4.33203125" bestFit="1" customWidth="1"/>
    <col min="13055" max="13055" width="7.109375" bestFit="1" customWidth="1"/>
    <col min="13056" max="13056" width="5.109375" bestFit="1" customWidth="1"/>
    <col min="13057" max="13060" width="4.6640625" customWidth="1"/>
    <col min="13061" max="13061" width="5.88671875" bestFit="1" customWidth="1"/>
    <col min="13062" max="13063" width="7.6640625" bestFit="1" customWidth="1"/>
    <col min="13064" max="13066" width="7" bestFit="1" customWidth="1"/>
    <col min="13067" max="13067" width="7.109375" bestFit="1" customWidth="1"/>
    <col min="13068" max="13068" width="5.33203125" customWidth="1"/>
    <col min="13069" max="13075" width="4.33203125" bestFit="1" customWidth="1"/>
    <col min="13076" max="13076" width="11" bestFit="1" customWidth="1"/>
    <col min="13077" max="13077" width="52.88671875" bestFit="1" customWidth="1"/>
    <col min="13292" max="13292" width="2.109375" customWidth="1"/>
    <col min="13293" max="13293" width="2.33203125" customWidth="1"/>
    <col min="13294" max="13294" width="2" customWidth="1"/>
    <col min="13295" max="13295" width="4.6640625" customWidth="1"/>
    <col min="13296" max="13296" width="47" customWidth="1"/>
    <col min="13297" max="13297" width="19.109375" bestFit="1" customWidth="1"/>
    <col min="13298" max="13298" width="5" bestFit="1" customWidth="1"/>
    <col min="13299" max="13299" width="4.88671875" bestFit="1" customWidth="1"/>
    <col min="13300" max="13300" width="12.88671875" bestFit="1" customWidth="1"/>
    <col min="13301" max="13302" width="3.33203125" bestFit="1" customWidth="1"/>
    <col min="13303" max="13305" width="3.33203125" customWidth="1"/>
    <col min="13306" max="13306" width="3.33203125" bestFit="1" customWidth="1"/>
    <col min="13307" max="13307" width="4.33203125" bestFit="1" customWidth="1"/>
    <col min="13308" max="13308" width="4.33203125" customWidth="1"/>
    <col min="13309" max="13310" width="4.33203125" bestFit="1" customWidth="1"/>
    <col min="13311" max="13311" width="7.109375" bestFit="1" customWidth="1"/>
    <col min="13312" max="13312" width="5.109375" bestFit="1" customWidth="1"/>
    <col min="13313" max="13316" width="4.6640625" customWidth="1"/>
    <col min="13317" max="13317" width="5.88671875" bestFit="1" customWidth="1"/>
    <col min="13318" max="13319" width="7.6640625" bestFit="1" customWidth="1"/>
    <col min="13320" max="13322" width="7" bestFit="1" customWidth="1"/>
    <col min="13323" max="13323" width="7.109375" bestFit="1" customWidth="1"/>
    <col min="13324" max="13324" width="5.33203125" customWidth="1"/>
    <col min="13325" max="13331" width="4.33203125" bestFit="1" customWidth="1"/>
    <col min="13332" max="13332" width="11" bestFit="1" customWidth="1"/>
    <col min="13333" max="13333" width="52.88671875" bestFit="1" customWidth="1"/>
    <col min="13548" max="13548" width="2.109375" customWidth="1"/>
    <col min="13549" max="13549" width="2.33203125" customWidth="1"/>
    <col min="13550" max="13550" width="2" customWidth="1"/>
    <col min="13551" max="13551" width="4.6640625" customWidth="1"/>
    <col min="13552" max="13552" width="47" customWidth="1"/>
    <col min="13553" max="13553" width="19.109375" bestFit="1" customWidth="1"/>
    <col min="13554" max="13554" width="5" bestFit="1" customWidth="1"/>
    <col min="13555" max="13555" width="4.88671875" bestFit="1" customWidth="1"/>
    <col min="13556" max="13556" width="12.88671875" bestFit="1" customWidth="1"/>
    <col min="13557" max="13558" width="3.33203125" bestFit="1" customWidth="1"/>
    <col min="13559" max="13561" width="3.33203125" customWidth="1"/>
    <col min="13562" max="13562" width="3.33203125" bestFit="1" customWidth="1"/>
    <col min="13563" max="13563" width="4.33203125" bestFit="1" customWidth="1"/>
    <col min="13564" max="13564" width="4.33203125" customWidth="1"/>
    <col min="13565" max="13566" width="4.33203125" bestFit="1" customWidth="1"/>
    <col min="13567" max="13567" width="7.109375" bestFit="1" customWidth="1"/>
    <col min="13568" max="13568" width="5.109375" bestFit="1" customWidth="1"/>
    <col min="13569" max="13572" width="4.6640625" customWidth="1"/>
    <col min="13573" max="13573" width="5.88671875" bestFit="1" customWidth="1"/>
    <col min="13574" max="13575" width="7.6640625" bestFit="1" customWidth="1"/>
    <col min="13576" max="13578" width="7" bestFit="1" customWidth="1"/>
    <col min="13579" max="13579" width="7.109375" bestFit="1" customWidth="1"/>
    <col min="13580" max="13580" width="5.33203125" customWidth="1"/>
    <col min="13581" max="13587" width="4.33203125" bestFit="1" customWidth="1"/>
    <col min="13588" max="13588" width="11" bestFit="1" customWidth="1"/>
    <col min="13589" max="13589" width="52.88671875" bestFit="1" customWidth="1"/>
    <col min="13804" max="13804" width="2.109375" customWidth="1"/>
    <col min="13805" max="13805" width="2.33203125" customWidth="1"/>
    <col min="13806" max="13806" width="2" customWidth="1"/>
    <col min="13807" max="13807" width="4.6640625" customWidth="1"/>
    <col min="13808" max="13808" width="47" customWidth="1"/>
    <col min="13809" max="13809" width="19.109375" bestFit="1" customWidth="1"/>
    <col min="13810" max="13810" width="5" bestFit="1" customWidth="1"/>
    <col min="13811" max="13811" width="4.88671875" bestFit="1" customWidth="1"/>
    <col min="13812" max="13812" width="12.88671875" bestFit="1" customWidth="1"/>
    <col min="13813" max="13814" width="3.33203125" bestFit="1" customWidth="1"/>
    <col min="13815" max="13817" width="3.33203125" customWidth="1"/>
    <col min="13818" max="13818" width="3.33203125" bestFit="1" customWidth="1"/>
    <col min="13819" max="13819" width="4.33203125" bestFit="1" customWidth="1"/>
    <col min="13820" max="13820" width="4.33203125" customWidth="1"/>
    <col min="13821" max="13822" width="4.33203125" bestFit="1" customWidth="1"/>
    <col min="13823" max="13823" width="7.109375" bestFit="1" customWidth="1"/>
    <col min="13824" max="13824" width="5.109375" bestFit="1" customWidth="1"/>
    <col min="13825" max="13828" width="4.6640625" customWidth="1"/>
    <col min="13829" max="13829" width="5.88671875" bestFit="1" customWidth="1"/>
    <col min="13830" max="13831" width="7.6640625" bestFit="1" customWidth="1"/>
    <col min="13832" max="13834" width="7" bestFit="1" customWidth="1"/>
    <col min="13835" max="13835" width="7.109375" bestFit="1" customWidth="1"/>
    <col min="13836" max="13836" width="5.33203125" customWidth="1"/>
    <col min="13837" max="13843" width="4.33203125" bestFit="1" customWidth="1"/>
    <col min="13844" max="13844" width="11" bestFit="1" customWidth="1"/>
    <col min="13845" max="13845" width="52.88671875" bestFit="1" customWidth="1"/>
    <col min="14060" max="14060" width="2.109375" customWidth="1"/>
    <col min="14061" max="14061" width="2.33203125" customWidth="1"/>
    <col min="14062" max="14062" width="2" customWidth="1"/>
    <col min="14063" max="14063" width="4.6640625" customWidth="1"/>
    <col min="14064" max="14064" width="47" customWidth="1"/>
    <col min="14065" max="14065" width="19.109375" bestFit="1" customWidth="1"/>
    <col min="14066" max="14066" width="5" bestFit="1" customWidth="1"/>
    <col min="14067" max="14067" width="4.88671875" bestFit="1" customWidth="1"/>
    <col min="14068" max="14068" width="12.88671875" bestFit="1" customWidth="1"/>
    <col min="14069" max="14070" width="3.33203125" bestFit="1" customWidth="1"/>
    <col min="14071" max="14073" width="3.33203125" customWidth="1"/>
    <col min="14074" max="14074" width="3.33203125" bestFit="1" customWidth="1"/>
    <col min="14075" max="14075" width="4.33203125" bestFit="1" customWidth="1"/>
    <col min="14076" max="14076" width="4.33203125" customWidth="1"/>
    <col min="14077" max="14078" width="4.33203125" bestFit="1" customWidth="1"/>
    <col min="14079" max="14079" width="7.109375" bestFit="1" customWidth="1"/>
    <col min="14080" max="14080" width="5.109375" bestFit="1" customWidth="1"/>
    <col min="14081" max="14084" width="4.6640625" customWidth="1"/>
    <col min="14085" max="14085" width="5.88671875" bestFit="1" customWidth="1"/>
    <col min="14086" max="14087" width="7.6640625" bestFit="1" customWidth="1"/>
    <col min="14088" max="14090" width="7" bestFit="1" customWidth="1"/>
    <col min="14091" max="14091" width="7.109375" bestFit="1" customWidth="1"/>
    <col min="14092" max="14092" width="5.33203125" customWidth="1"/>
    <col min="14093" max="14099" width="4.33203125" bestFit="1" customWidth="1"/>
    <col min="14100" max="14100" width="11" bestFit="1" customWidth="1"/>
    <col min="14101" max="14101" width="52.88671875" bestFit="1" customWidth="1"/>
    <col min="14316" max="14316" width="2.109375" customWidth="1"/>
    <col min="14317" max="14317" width="2.33203125" customWidth="1"/>
    <col min="14318" max="14318" width="2" customWidth="1"/>
    <col min="14319" max="14319" width="4.6640625" customWidth="1"/>
    <col min="14320" max="14320" width="47" customWidth="1"/>
    <col min="14321" max="14321" width="19.109375" bestFit="1" customWidth="1"/>
    <col min="14322" max="14322" width="5" bestFit="1" customWidth="1"/>
    <col min="14323" max="14323" width="4.88671875" bestFit="1" customWidth="1"/>
    <col min="14324" max="14324" width="12.88671875" bestFit="1" customWidth="1"/>
    <col min="14325" max="14326" width="3.33203125" bestFit="1" customWidth="1"/>
    <col min="14327" max="14329" width="3.33203125" customWidth="1"/>
    <col min="14330" max="14330" width="3.33203125" bestFit="1" customWidth="1"/>
    <col min="14331" max="14331" width="4.33203125" bestFit="1" customWidth="1"/>
    <col min="14332" max="14332" width="4.33203125" customWidth="1"/>
    <col min="14333" max="14334" width="4.33203125" bestFit="1" customWidth="1"/>
    <col min="14335" max="14335" width="7.109375" bestFit="1" customWidth="1"/>
    <col min="14336" max="14336" width="5.109375" bestFit="1" customWidth="1"/>
    <col min="14337" max="14340" width="4.6640625" customWidth="1"/>
    <col min="14341" max="14341" width="5.88671875" bestFit="1" customWidth="1"/>
    <col min="14342" max="14343" width="7.6640625" bestFit="1" customWidth="1"/>
    <col min="14344" max="14346" width="7" bestFit="1" customWidth="1"/>
    <col min="14347" max="14347" width="7.109375" bestFit="1" customWidth="1"/>
    <col min="14348" max="14348" width="5.33203125" customWidth="1"/>
    <col min="14349" max="14355" width="4.33203125" bestFit="1" customWidth="1"/>
    <col min="14356" max="14356" width="11" bestFit="1" customWidth="1"/>
    <col min="14357" max="14357" width="52.88671875" bestFit="1" customWidth="1"/>
    <col min="14572" max="14572" width="2.109375" customWidth="1"/>
    <col min="14573" max="14573" width="2.33203125" customWidth="1"/>
    <col min="14574" max="14574" width="2" customWidth="1"/>
    <col min="14575" max="14575" width="4.6640625" customWidth="1"/>
    <col min="14576" max="14576" width="47" customWidth="1"/>
    <col min="14577" max="14577" width="19.109375" bestFit="1" customWidth="1"/>
    <col min="14578" max="14578" width="5" bestFit="1" customWidth="1"/>
    <col min="14579" max="14579" width="4.88671875" bestFit="1" customWidth="1"/>
    <col min="14580" max="14580" width="12.88671875" bestFit="1" customWidth="1"/>
    <col min="14581" max="14582" width="3.33203125" bestFit="1" customWidth="1"/>
    <col min="14583" max="14585" width="3.33203125" customWidth="1"/>
    <col min="14586" max="14586" width="3.33203125" bestFit="1" customWidth="1"/>
    <col min="14587" max="14587" width="4.33203125" bestFit="1" customWidth="1"/>
    <col min="14588" max="14588" width="4.33203125" customWidth="1"/>
    <col min="14589" max="14590" width="4.33203125" bestFit="1" customWidth="1"/>
    <col min="14591" max="14591" width="7.109375" bestFit="1" customWidth="1"/>
    <col min="14592" max="14592" width="5.109375" bestFit="1" customWidth="1"/>
    <col min="14593" max="14596" width="4.6640625" customWidth="1"/>
    <col min="14597" max="14597" width="5.88671875" bestFit="1" customWidth="1"/>
    <col min="14598" max="14599" width="7.6640625" bestFit="1" customWidth="1"/>
    <col min="14600" max="14602" width="7" bestFit="1" customWidth="1"/>
    <col min="14603" max="14603" width="7.109375" bestFit="1" customWidth="1"/>
    <col min="14604" max="14604" width="5.33203125" customWidth="1"/>
    <col min="14605" max="14611" width="4.33203125" bestFit="1" customWidth="1"/>
    <col min="14612" max="14612" width="11" bestFit="1" customWidth="1"/>
    <col min="14613" max="14613" width="52.88671875" bestFit="1" customWidth="1"/>
    <col min="14828" max="14828" width="2.109375" customWidth="1"/>
    <col min="14829" max="14829" width="2.33203125" customWidth="1"/>
    <col min="14830" max="14830" width="2" customWidth="1"/>
    <col min="14831" max="14831" width="4.6640625" customWidth="1"/>
    <col min="14832" max="14832" width="47" customWidth="1"/>
    <col min="14833" max="14833" width="19.109375" bestFit="1" customWidth="1"/>
    <col min="14834" max="14834" width="5" bestFit="1" customWidth="1"/>
    <col min="14835" max="14835" width="4.88671875" bestFit="1" customWidth="1"/>
    <col min="14836" max="14836" width="12.88671875" bestFit="1" customWidth="1"/>
    <col min="14837" max="14838" width="3.33203125" bestFit="1" customWidth="1"/>
    <col min="14839" max="14841" width="3.33203125" customWidth="1"/>
    <col min="14842" max="14842" width="3.33203125" bestFit="1" customWidth="1"/>
    <col min="14843" max="14843" width="4.33203125" bestFit="1" customWidth="1"/>
    <col min="14844" max="14844" width="4.33203125" customWidth="1"/>
    <col min="14845" max="14846" width="4.33203125" bestFit="1" customWidth="1"/>
    <col min="14847" max="14847" width="7.109375" bestFit="1" customWidth="1"/>
    <col min="14848" max="14848" width="5.109375" bestFit="1" customWidth="1"/>
    <col min="14849" max="14852" width="4.6640625" customWidth="1"/>
    <col min="14853" max="14853" width="5.88671875" bestFit="1" customWidth="1"/>
    <col min="14854" max="14855" width="7.6640625" bestFit="1" customWidth="1"/>
    <col min="14856" max="14858" width="7" bestFit="1" customWidth="1"/>
    <col min="14859" max="14859" width="7.109375" bestFit="1" customWidth="1"/>
    <col min="14860" max="14860" width="5.33203125" customWidth="1"/>
    <col min="14861" max="14867" width="4.33203125" bestFit="1" customWidth="1"/>
    <col min="14868" max="14868" width="11" bestFit="1" customWidth="1"/>
    <col min="14869" max="14869" width="52.88671875" bestFit="1" customWidth="1"/>
    <col min="15084" max="15084" width="2.109375" customWidth="1"/>
    <col min="15085" max="15085" width="2.33203125" customWidth="1"/>
    <col min="15086" max="15086" width="2" customWidth="1"/>
    <col min="15087" max="15087" width="4.6640625" customWidth="1"/>
    <col min="15088" max="15088" width="47" customWidth="1"/>
    <col min="15089" max="15089" width="19.109375" bestFit="1" customWidth="1"/>
    <col min="15090" max="15090" width="5" bestFit="1" customWidth="1"/>
    <col min="15091" max="15091" width="4.88671875" bestFit="1" customWidth="1"/>
    <col min="15092" max="15092" width="12.88671875" bestFit="1" customWidth="1"/>
    <col min="15093" max="15094" width="3.33203125" bestFit="1" customWidth="1"/>
    <col min="15095" max="15097" width="3.33203125" customWidth="1"/>
    <col min="15098" max="15098" width="3.33203125" bestFit="1" customWidth="1"/>
    <col min="15099" max="15099" width="4.33203125" bestFit="1" customWidth="1"/>
    <col min="15100" max="15100" width="4.33203125" customWidth="1"/>
    <col min="15101" max="15102" width="4.33203125" bestFit="1" customWidth="1"/>
    <col min="15103" max="15103" width="7.109375" bestFit="1" customWidth="1"/>
    <col min="15104" max="15104" width="5.109375" bestFit="1" customWidth="1"/>
    <col min="15105" max="15108" width="4.6640625" customWidth="1"/>
    <col min="15109" max="15109" width="5.88671875" bestFit="1" customWidth="1"/>
    <col min="15110" max="15111" width="7.6640625" bestFit="1" customWidth="1"/>
    <col min="15112" max="15114" width="7" bestFit="1" customWidth="1"/>
    <col min="15115" max="15115" width="7.109375" bestFit="1" customWidth="1"/>
    <col min="15116" max="15116" width="5.33203125" customWidth="1"/>
    <col min="15117" max="15123" width="4.33203125" bestFit="1" customWidth="1"/>
    <col min="15124" max="15124" width="11" bestFit="1" customWidth="1"/>
    <col min="15125" max="15125" width="52.88671875" bestFit="1" customWidth="1"/>
    <col min="15340" max="15340" width="2.109375" customWidth="1"/>
    <col min="15341" max="15341" width="2.33203125" customWidth="1"/>
    <col min="15342" max="15342" width="2" customWidth="1"/>
    <col min="15343" max="15343" width="4.6640625" customWidth="1"/>
    <col min="15344" max="15344" width="47" customWidth="1"/>
    <col min="15345" max="15345" width="19.109375" bestFit="1" customWidth="1"/>
    <col min="15346" max="15346" width="5" bestFit="1" customWidth="1"/>
    <col min="15347" max="15347" width="4.88671875" bestFit="1" customWidth="1"/>
    <col min="15348" max="15348" width="12.88671875" bestFit="1" customWidth="1"/>
    <col min="15349" max="15350" width="3.33203125" bestFit="1" customWidth="1"/>
    <col min="15351" max="15353" width="3.33203125" customWidth="1"/>
    <col min="15354" max="15354" width="3.33203125" bestFit="1" customWidth="1"/>
    <col min="15355" max="15355" width="4.33203125" bestFit="1" customWidth="1"/>
    <col min="15356" max="15356" width="4.33203125" customWidth="1"/>
    <col min="15357" max="15358" width="4.33203125" bestFit="1" customWidth="1"/>
    <col min="15359" max="15359" width="7.109375" bestFit="1" customWidth="1"/>
    <col min="15360" max="15360" width="5.109375" bestFit="1" customWidth="1"/>
    <col min="15361" max="15364" width="4.6640625" customWidth="1"/>
    <col min="15365" max="15365" width="5.88671875" bestFit="1" customWidth="1"/>
    <col min="15366" max="15367" width="7.6640625" bestFit="1" customWidth="1"/>
    <col min="15368" max="15370" width="7" bestFit="1" customWidth="1"/>
    <col min="15371" max="15371" width="7.109375" bestFit="1" customWidth="1"/>
    <col min="15372" max="15372" width="5.33203125" customWidth="1"/>
    <col min="15373" max="15379" width="4.33203125" bestFit="1" customWidth="1"/>
    <col min="15380" max="15380" width="11" bestFit="1" customWidth="1"/>
    <col min="15381" max="15381" width="52.88671875" bestFit="1" customWidth="1"/>
    <col min="15596" max="15596" width="2.109375" customWidth="1"/>
    <col min="15597" max="15597" width="2.33203125" customWidth="1"/>
    <col min="15598" max="15598" width="2" customWidth="1"/>
    <col min="15599" max="15599" width="4.6640625" customWidth="1"/>
    <col min="15600" max="15600" width="47" customWidth="1"/>
    <col min="15601" max="15601" width="19.109375" bestFit="1" customWidth="1"/>
    <col min="15602" max="15602" width="5" bestFit="1" customWidth="1"/>
    <col min="15603" max="15603" width="4.88671875" bestFit="1" customWidth="1"/>
    <col min="15604" max="15604" width="12.88671875" bestFit="1" customWidth="1"/>
    <col min="15605" max="15606" width="3.33203125" bestFit="1" customWidth="1"/>
    <col min="15607" max="15609" width="3.33203125" customWidth="1"/>
    <col min="15610" max="15610" width="3.33203125" bestFit="1" customWidth="1"/>
    <col min="15611" max="15611" width="4.33203125" bestFit="1" customWidth="1"/>
    <col min="15612" max="15612" width="4.33203125" customWidth="1"/>
    <col min="15613" max="15614" width="4.33203125" bestFit="1" customWidth="1"/>
    <col min="15615" max="15615" width="7.109375" bestFit="1" customWidth="1"/>
    <col min="15616" max="15616" width="5.109375" bestFit="1" customWidth="1"/>
    <col min="15617" max="15620" width="4.6640625" customWidth="1"/>
    <col min="15621" max="15621" width="5.88671875" bestFit="1" customWidth="1"/>
    <col min="15622" max="15623" width="7.6640625" bestFit="1" customWidth="1"/>
    <col min="15624" max="15626" width="7" bestFit="1" customWidth="1"/>
    <col min="15627" max="15627" width="7.109375" bestFit="1" customWidth="1"/>
    <col min="15628" max="15628" width="5.33203125" customWidth="1"/>
    <col min="15629" max="15635" width="4.33203125" bestFit="1" customWidth="1"/>
    <col min="15636" max="15636" width="11" bestFit="1" customWidth="1"/>
    <col min="15637" max="15637" width="52.88671875" bestFit="1" customWidth="1"/>
    <col min="15852" max="15852" width="2.109375" customWidth="1"/>
    <col min="15853" max="15853" width="2.33203125" customWidth="1"/>
    <col min="15854" max="15854" width="2" customWidth="1"/>
    <col min="15855" max="15855" width="4.6640625" customWidth="1"/>
    <col min="15856" max="15856" width="47" customWidth="1"/>
    <col min="15857" max="15857" width="19.109375" bestFit="1" customWidth="1"/>
    <col min="15858" max="15858" width="5" bestFit="1" customWidth="1"/>
    <col min="15859" max="15859" width="4.88671875" bestFit="1" customWidth="1"/>
    <col min="15860" max="15860" width="12.88671875" bestFit="1" customWidth="1"/>
    <col min="15861" max="15862" width="3.33203125" bestFit="1" customWidth="1"/>
    <col min="15863" max="15865" width="3.33203125" customWidth="1"/>
    <col min="15866" max="15866" width="3.33203125" bestFit="1" customWidth="1"/>
    <col min="15867" max="15867" width="4.33203125" bestFit="1" customWidth="1"/>
    <col min="15868" max="15868" width="4.33203125" customWidth="1"/>
    <col min="15869" max="15870" width="4.33203125" bestFit="1" customWidth="1"/>
    <col min="15871" max="15871" width="7.109375" bestFit="1" customWidth="1"/>
    <col min="15872" max="15872" width="5.109375" bestFit="1" customWidth="1"/>
    <col min="15873" max="15876" width="4.6640625" customWidth="1"/>
    <col min="15877" max="15877" width="5.88671875" bestFit="1" customWidth="1"/>
    <col min="15878" max="15879" width="7.6640625" bestFit="1" customWidth="1"/>
    <col min="15880" max="15882" width="7" bestFit="1" customWidth="1"/>
    <col min="15883" max="15883" width="7.109375" bestFit="1" customWidth="1"/>
    <col min="15884" max="15884" width="5.33203125" customWidth="1"/>
    <col min="15885" max="15891" width="4.33203125" bestFit="1" customWidth="1"/>
    <col min="15892" max="15892" width="11" bestFit="1" customWidth="1"/>
    <col min="15893" max="15893" width="52.88671875" bestFit="1" customWidth="1"/>
    <col min="16108" max="16108" width="2.109375" customWidth="1"/>
    <col min="16109" max="16109" width="2.33203125" customWidth="1"/>
    <col min="16110" max="16110" width="2" customWidth="1"/>
    <col min="16111" max="16111" width="4.6640625" customWidth="1"/>
    <col min="16112" max="16112" width="47" customWidth="1"/>
    <col min="16113" max="16113" width="19.109375" bestFit="1" customWidth="1"/>
    <col min="16114" max="16114" width="5" bestFit="1" customWidth="1"/>
    <col min="16115" max="16115" width="4.88671875" bestFit="1" customWidth="1"/>
    <col min="16116" max="16116" width="12.88671875" bestFit="1" customWidth="1"/>
    <col min="16117" max="16118" width="3.33203125" bestFit="1" customWidth="1"/>
    <col min="16119" max="16121" width="3.33203125" customWidth="1"/>
    <col min="16122" max="16122" width="3.33203125" bestFit="1" customWidth="1"/>
    <col min="16123" max="16123" width="4.33203125" bestFit="1" customWidth="1"/>
    <col min="16124" max="16124" width="4.33203125" customWidth="1"/>
    <col min="16125" max="16126" width="4.33203125" bestFit="1" customWidth="1"/>
    <col min="16127" max="16127" width="7.109375" bestFit="1" customWidth="1"/>
    <col min="16128" max="16128" width="5.109375" bestFit="1" customWidth="1"/>
    <col min="16129" max="16132" width="4.6640625" customWidth="1"/>
    <col min="16133" max="16133" width="5.88671875" bestFit="1" customWidth="1"/>
    <col min="16134" max="16135" width="7.6640625" bestFit="1" customWidth="1"/>
    <col min="16136" max="16138" width="7" bestFit="1" customWidth="1"/>
    <col min="16139" max="16139" width="7.109375" bestFit="1" customWidth="1"/>
    <col min="16140" max="16140" width="5.33203125" customWidth="1"/>
    <col min="16141" max="16147" width="4.33203125" bestFit="1" customWidth="1"/>
    <col min="16148" max="16148" width="11" bestFit="1" customWidth="1"/>
    <col min="16149" max="16149" width="52.88671875" bestFit="1" customWidth="1"/>
  </cols>
  <sheetData>
    <row r="1" spans="1:25" ht="13.2" customHeight="1" x14ac:dyDescent="0.25">
      <c r="A1" s="53"/>
      <c r="B1" s="53"/>
      <c r="C1" s="53"/>
      <c r="D1" s="53"/>
      <c r="E1" s="53"/>
      <c r="F1" s="53" t="s">
        <v>5</v>
      </c>
      <c r="G1" s="53" t="s">
        <v>0</v>
      </c>
      <c r="H1" s="53" t="s">
        <v>141</v>
      </c>
      <c r="I1" s="53"/>
      <c r="J1" s="53"/>
      <c r="K1" s="56" t="s">
        <v>1</v>
      </c>
      <c r="L1" s="93" t="s">
        <v>2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ht="151.80000000000001" x14ac:dyDescent="0.25">
      <c r="A2" s="53"/>
      <c r="B2" s="53"/>
      <c r="C2" s="53"/>
      <c r="D2" s="95" t="s">
        <v>3</v>
      </c>
      <c r="E2" s="95" t="s">
        <v>4</v>
      </c>
      <c r="F2" s="50"/>
      <c r="G2" s="54"/>
      <c r="H2" s="54"/>
      <c r="I2" s="50" t="s">
        <v>6</v>
      </c>
      <c r="J2" s="55" t="s">
        <v>7</v>
      </c>
      <c r="K2" s="56"/>
      <c r="L2" s="57" t="s">
        <v>8</v>
      </c>
      <c r="M2" s="57" t="s">
        <v>9</v>
      </c>
      <c r="N2" s="57" t="s">
        <v>10</v>
      </c>
      <c r="O2" s="57" t="s">
        <v>11</v>
      </c>
      <c r="P2" s="57" t="s">
        <v>12</v>
      </c>
      <c r="Q2" s="57" t="s">
        <v>13</v>
      </c>
      <c r="R2" s="57" t="s">
        <v>14</v>
      </c>
      <c r="S2" s="57" t="s">
        <v>15</v>
      </c>
      <c r="T2" s="57" t="s">
        <v>16</v>
      </c>
      <c r="U2" s="57" t="s">
        <v>17</v>
      </c>
      <c r="V2" s="57" t="s">
        <v>18</v>
      </c>
      <c r="W2" s="58" t="s">
        <v>19</v>
      </c>
      <c r="X2" s="77" t="s">
        <v>20</v>
      </c>
      <c r="Y2" s="59" t="s">
        <v>21</v>
      </c>
    </row>
    <row r="3" spans="1:25" ht="13.8" x14ac:dyDescent="0.25">
      <c r="A3" s="1"/>
      <c r="B3" s="1"/>
      <c r="C3" s="1"/>
      <c r="D3" s="2"/>
      <c r="E3" s="2"/>
      <c r="F3" s="2"/>
      <c r="G3" s="2" t="s">
        <v>22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67"/>
      <c r="Y3" s="3"/>
    </row>
    <row r="4" spans="1:25" x14ac:dyDescent="0.25">
      <c r="A4" s="1"/>
      <c r="B4" s="1"/>
      <c r="C4" s="1"/>
      <c r="D4" s="5"/>
      <c r="E4" s="5"/>
      <c r="F4" s="5"/>
      <c r="G4" s="5" t="s">
        <v>23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8"/>
      <c r="Y4" s="5"/>
    </row>
    <row r="5" spans="1:25" x14ac:dyDescent="0.25">
      <c r="A5" s="1"/>
      <c r="B5" s="1"/>
      <c r="C5" s="1"/>
      <c r="D5" s="6">
        <f>IF(ISERROR(FIND("Plus",$G5,1)),IF(ISERROR(FIND(" FM",$G5,1)),IF(ISERROR(FIND("DIVAR IP",$G5,1)),IF(ISERROR(FIND("Viewer",$G5,1)),0,4),3),2),1)</f>
        <v>0</v>
      </c>
      <c r="E5" s="6">
        <v>0</v>
      </c>
      <c r="F5" s="6" t="str">
        <f>VLOOKUP(D5,$D$78:$F$82,3,FALSE)</f>
        <v>no AMS edition</v>
      </c>
      <c r="G5" s="9" t="s">
        <v>24</v>
      </c>
      <c r="H5" s="7" t="s">
        <v>25</v>
      </c>
      <c r="I5" s="7" t="s">
        <v>26</v>
      </c>
      <c r="J5" t="s">
        <v>27</v>
      </c>
      <c r="K5" s="8" t="s">
        <v>28</v>
      </c>
      <c r="L5" s="8">
        <v>200</v>
      </c>
      <c r="M5">
        <v>200</v>
      </c>
      <c r="N5">
        <v>10000</v>
      </c>
      <c r="O5">
        <v>400000</v>
      </c>
      <c r="P5">
        <v>50000</v>
      </c>
      <c r="Q5">
        <v>40</v>
      </c>
      <c r="R5">
        <v>10</v>
      </c>
      <c r="S5" s="8">
        <v>5000</v>
      </c>
      <c r="T5">
        <v>5000</v>
      </c>
      <c r="U5">
        <v>2000</v>
      </c>
      <c r="V5">
        <v>500</v>
      </c>
      <c r="W5" t="s">
        <v>29</v>
      </c>
      <c r="X5" s="8" t="s">
        <v>29</v>
      </c>
      <c r="Y5" s="8" t="s">
        <v>29</v>
      </c>
    </row>
    <row r="6" spans="1:25" x14ac:dyDescent="0.25">
      <c r="A6" s="1"/>
      <c r="B6" s="1"/>
      <c r="C6" s="1"/>
      <c r="D6" s="6">
        <f>IF(ISERROR(FIND("Plus",$G6,1)),IF(ISERROR(FIND(" FM",$G6,1)),IF(ISERROR(FIND("DIVAR IP",$G6,1)),IF(ISERROR(FIND("Viewer",$G6,1)),0,4),3),2),1)</f>
        <v>0</v>
      </c>
      <c r="E6" s="6">
        <v>1</v>
      </c>
      <c r="F6" s="6" t="str">
        <f>VLOOKUP(D6,$D$78:$F$82,3,FALSE)</f>
        <v>no AMS edition</v>
      </c>
      <c r="G6" s="7" t="s">
        <v>30</v>
      </c>
      <c r="H6" s="7" t="s">
        <v>31</v>
      </c>
      <c r="I6" s="7" t="s">
        <v>26</v>
      </c>
      <c r="J6" s="8" t="s">
        <v>32</v>
      </c>
      <c r="K6" s="8" t="s">
        <v>28</v>
      </c>
      <c r="L6" s="8">
        <v>2</v>
      </c>
      <c r="M6" s="8">
        <v>5</v>
      </c>
      <c r="N6" s="8">
        <v>16</v>
      </c>
      <c r="O6" s="8">
        <v>200</v>
      </c>
      <c r="P6" s="8">
        <v>5</v>
      </c>
      <c r="Q6" s="8">
        <v>1</v>
      </c>
      <c r="R6" s="8">
        <v>1</v>
      </c>
      <c r="S6" s="8">
        <v>0</v>
      </c>
      <c r="T6" s="8">
        <v>5</v>
      </c>
      <c r="U6" s="8">
        <v>5</v>
      </c>
      <c r="V6" s="8">
        <v>5</v>
      </c>
      <c r="W6" s="8" t="s">
        <v>29</v>
      </c>
      <c r="X6" s="8" t="s">
        <v>29</v>
      </c>
      <c r="Y6" s="8" t="s">
        <v>29</v>
      </c>
    </row>
    <row r="7" spans="1:25" x14ac:dyDescent="0.25">
      <c r="A7" s="1"/>
      <c r="B7" s="1"/>
      <c r="C7" s="1"/>
      <c r="D7" s="6">
        <f>IF(ISERROR(FIND("Plus",$G7,1)),IF(ISERROR(FIND(" FM",$G7,1)),IF(ISERROR(FIND("DIVAR IP",$G7,1)),IF(ISERROR(FIND("Viewer",$G7,1)),0,4),3),2),1)</f>
        <v>0</v>
      </c>
      <c r="E7" s="6">
        <v>2</v>
      </c>
      <c r="F7" s="6" t="str">
        <f>VLOOKUP(D7,$D$78:$F$82,3,FALSE)</f>
        <v>no AMS edition</v>
      </c>
      <c r="G7" s="7" t="s">
        <v>33</v>
      </c>
      <c r="H7" s="7" t="s">
        <v>34</v>
      </c>
      <c r="I7" s="7" t="s">
        <v>26</v>
      </c>
      <c r="J7" s="8" t="s">
        <v>32</v>
      </c>
      <c r="K7" s="8" t="s">
        <v>28</v>
      </c>
      <c r="L7" s="8">
        <v>1</v>
      </c>
      <c r="M7" s="8">
        <v>1</v>
      </c>
      <c r="N7" s="8">
        <v>4</v>
      </c>
      <c r="O7" s="8">
        <v>10</v>
      </c>
      <c r="P7" s="8">
        <v>5</v>
      </c>
      <c r="Q7" s="8">
        <v>1</v>
      </c>
      <c r="R7" s="8">
        <v>0</v>
      </c>
      <c r="S7" s="8">
        <v>0</v>
      </c>
      <c r="T7" s="8">
        <v>5</v>
      </c>
      <c r="U7" s="8">
        <v>0</v>
      </c>
      <c r="V7" s="8">
        <v>1</v>
      </c>
      <c r="W7" s="8" t="s">
        <v>29</v>
      </c>
      <c r="X7" s="8" t="s">
        <v>29</v>
      </c>
      <c r="Y7" s="8" t="s">
        <v>35</v>
      </c>
    </row>
    <row r="8" spans="1:25" ht="13.8" thickBot="1" x14ac:dyDescent="0.3">
      <c r="A8" s="1"/>
      <c r="B8" s="1"/>
      <c r="C8" s="1"/>
      <c r="D8" s="10"/>
      <c r="E8" s="10"/>
      <c r="F8" s="10"/>
      <c r="G8" s="5" t="s">
        <v>36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66"/>
      <c r="Y8" s="11"/>
    </row>
    <row r="9" spans="1:25" x14ac:dyDescent="0.25">
      <c r="A9" s="1"/>
      <c r="B9" s="1"/>
      <c r="C9" s="1"/>
      <c r="D9" s="6">
        <v>3</v>
      </c>
      <c r="E9" s="6">
        <v>3</v>
      </c>
      <c r="F9" s="26" t="str">
        <f>VLOOKUP(D9,$D$78:$F$82,3,FALSE)</f>
        <v>AMS Professional</v>
      </c>
      <c r="G9" s="27" t="s">
        <v>37</v>
      </c>
      <c r="H9" s="27" t="s">
        <v>38</v>
      </c>
      <c r="I9" s="27" t="s">
        <v>26</v>
      </c>
      <c r="J9" s="28" t="s">
        <v>27</v>
      </c>
      <c r="K9" s="29" t="s">
        <v>28</v>
      </c>
      <c r="L9" s="44"/>
      <c r="M9" s="36"/>
      <c r="N9" s="36"/>
      <c r="O9" s="36"/>
      <c r="P9" s="36"/>
      <c r="Q9" s="36"/>
      <c r="R9" s="36"/>
      <c r="S9" s="35"/>
      <c r="T9" s="36"/>
      <c r="U9" s="36"/>
      <c r="V9" s="36"/>
      <c r="W9" s="36"/>
      <c r="X9" s="69"/>
      <c r="Y9" s="51"/>
    </row>
    <row r="10" spans="1:25" x14ac:dyDescent="0.25">
      <c r="A10" s="1"/>
      <c r="B10" s="1"/>
      <c r="C10" s="1"/>
      <c r="D10" s="6"/>
      <c r="E10" s="6"/>
      <c r="F10" s="30"/>
      <c r="G10" s="18" t="s">
        <v>39</v>
      </c>
      <c r="H10" s="23"/>
      <c r="I10" s="23"/>
      <c r="J10" s="24"/>
      <c r="K10" s="20"/>
      <c r="L10" s="71" t="s">
        <v>40</v>
      </c>
      <c r="M10" s="72" t="s">
        <v>40</v>
      </c>
      <c r="N10" s="72" t="s">
        <v>41</v>
      </c>
      <c r="O10" s="72" t="s">
        <v>42</v>
      </c>
      <c r="P10" s="72" t="s">
        <v>43</v>
      </c>
      <c r="Q10" s="72" t="s">
        <v>44</v>
      </c>
      <c r="R10" s="72" t="s">
        <v>45</v>
      </c>
      <c r="S10" s="72" t="s">
        <v>46</v>
      </c>
      <c r="T10" s="72" t="s">
        <v>47</v>
      </c>
      <c r="U10" s="72" t="s">
        <v>48</v>
      </c>
      <c r="V10" s="37" t="s">
        <v>49</v>
      </c>
      <c r="W10" s="72" t="s">
        <v>29</v>
      </c>
      <c r="X10" s="73" t="s">
        <v>35</v>
      </c>
      <c r="Y10" s="73" t="s">
        <v>29</v>
      </c>
    </row>
    <row r="11" spans="1:25" x14ac:dyDescent="0.25">
      <c r="A11" s="1"/>
      <c r="B11" s="1"/>
      <c r="C11" s="1"/>
      <c r="D11" s="6">
        <v>2</v>
      </c>
      <c r="E11" s="6">
        <v>4</v>
      </c>
      <c r="F11" s="33" t="str">
        <f>VLOOKUP(D11,$D$78:$F$82,3,FALSE)</f>
        <v>AMS Plus</v>
      </c>
      <c r="G11" s="25" t="s">
        <v>50</v>
      </c>
      <c r="H11" s="25" t="s">
        <v>51</v>
      </c>
      <c r="I11" s="25" t="s">
        <v>26</v>
      </c>
      <c r="J11" s="22" t="s">
        <v>27</v>
      </c>
      <c r="K11" s="22" t="s">
        <v>28</v>
      </c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70"/>
      <c r="Y11" s="52"/>
    </row>
    <row r="12" spans="1:25" x14ac:dyDescent="0.25">
      <c r="A12" s="1"/>
      <c r="B12" s="1"/>
      <c r="C12" s="1"/>
      <c r="D12" s="6"/>
      <c r="E12" s="6"/>
      <c r="F12" s="30"/>
      <c r="G12" s="18" t="s">
        <v>39</v>
      </c>
      <c r="H12" s="23"/>
      <c r="I12" s="23"/>
      <c r="J12" s="20"/>
      <c r="K12" s="20"/>
      <c r="L12" s="71" t="s">
        <v>52</v>
      </c>
      <c r="M12" s="72" t="s">
        <v>52</v>
      </c>
      <c r="N12" s="72" t="s">
        <v>53</v>
      </c>
      <c r="O12" s="72" t="s">
        <v>54</v>
      </c>
      <c r="P12" s="72" t="s">
        <v>55</v>
      </c>
      <c r="Q12" s="72" t="s">
        <v>56</v>
      </c>
      <c r="R12" s="72" t="s">
        <v>57</v>
      </c>
      <c r="S12" s="72" t="s">
        <v>58</v>
      </c>
      <c r="T12" s="72" t="s">
        <v>59</v>
      </c>
      <c r="U12" s="72" t="s">
        <v>60</v>
      </c>
      <c r="V12" s="37" t="s">
        <v>59</v>
      </c>
      <c r="W12" s="72" t="s">
        <v>35</v>
      </c>
      <c r="X12" s="73" t="s">
        <v>35</v>
      </c>
      <c r="Y12" s="73" t="s">
        <v>29</v>
      </c>
    </row>
    <row r="13" spans="1:25" x14ac:dyDescent="0.25">
      <c r="A13" s="1"/>
      <c r="B13" s="1"/>
      <c r="C13" s="1"/>
      <c r="D13" s="6">
        <v>1</v>
      </c>
      <c r="E13" s="6">
        <v>5</v>
      </c>
      <c r="F13" s="30" t="str">
        <f>VLOOKUP(D13,$D$78:$F$82,3,FALSE)</f>
        <v>AMS Lite</v>
      </c>
      <c r="G13" s="23" t="s">
        <v>61</v>
      </c>
      <c r="H13" s="23" t="s">
        <v>62</v>
      </c>
      <c r="I13" s="23" t="s">
        <v>26</v>
      </c>
      <c r="J13" s="20" t="s">
        <v>27</v>
      </c>
      <c r="K13" s="20" t="s">
        <v>28</v>
      </c>
      <c r="L13" s="71"/>
      <c r="M13" s="72"/>
      <c r="N13" s="72"/>
      <c r="O13" s="72"/>
      <c r="P13" s="72"/>
      <c r="Q13" s="90"/>
      <c r="R13" s="72"/>
      <c r="S13" s="72"/>
      <c r="T13" s="72"/>
      <c r="U13" s="72"/>
      <c r="V13" s="37"/>
      <c r="W13" s="72"/>
      <c r="X13" s="73"/>
      <c r="Y13" s="73"/>
    </row>
    <row r="14" spans="1:25" ht="13.8" thickBot="1" x14ac:dyDescent="0.3">
      <c r="A14" s="1"/>
      <c r="B14" s="1"/>
      <c r="C14" s="1"/>
      <c r="D14" s="6"/>
      <c r="E14" s="6"/>
      <c r="F14" s="31"/>
      <c r="G14" s="19" t="s">
        <v>39</v>
      </c>
      <c r="H14" s="32"/>
      <c r="I14" s="32"/>
      <c r="J14" s="21"/>
      <c r="K14" s="21"/>
      <c r="L14" s="74" t="s">
        <v>63</v>
      </c>
      <c r="M14" s="75" t="s">
        <v>64</v>
      </c>
      <c r="N14" s="75" t="s">
        <v>65</v>
      </c>
      <c r="O14" s="91" t="s">
        <v>66</v>
      </c>
      <c r="P14" s="75" t="s">
        <v>46</v>
      </c>
      <c r="Q14" s="75" t="s">
        <v>64</v>
      </c>
      <c r="R14" s="75" t="s">
        <v>58</v>
      </c>
      <c r="S14" s="75" t="s">
        <v>58</v>
      </c>
      <c r="T14" s="75" t="s">
        <v>58</v>
      </c>
      <c r="U14" s="75" t="s">
        <v>58</v>
      </c>
      <c r="V14" s="38" t="s">
        <v>67</v>
      </c>
      <c r="W14" s="75" t="s">
        <v>35</v>
      </c>
      <c r="X14" s="76" t="s">
        <v>35</v>
      </c>
      <c r="Y14" s="92" t="s">
        <v>35</v>
      </c>
    </row>
    <row r="15" spans="1:25" x14ac:dyDescent="0.25">
      <c r="D15" s="6"/>
      <c r="S15" s="8"/>
    </row>
    <row r="16" spans="1:25" ht="13.8" x14ac:dyDescent="0.25">
      <c r="A16" s="1"/>
      <c r="B16" s="1"/>
      <c r="C16" s="1"/>
      <c r="D16" s="1"/>
      <c r="E16" s="1"/>
      <c r="F16" s="1"/>
      <c r="G16" s="2" t="s">
        <v>68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2"/>
      <c r="T16" s="3"/>
      <c r="U16" s="3"/>
      <c r="V16" s="3"/>
      <c r="W16" s="3"/>
      <c r="X16" s="3"/>
      <c r="Y16" s="3"/>
    </row>
    <row r="17" spans="1:25" x14ac:dyDescent="0.25">
      <c r="A17" s="1"/>
      <c r="B17" s="1"/>
      <c r="C17" s="1"/>
      <c r="D17" s="4"/>
      <c r="E17" s="4"/>
      <c r="F17" s="4"/>
      <c r="G17" s="5" t="s">
        <v>69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/>
      <c r="T17" s="5"/>
      <c r="U17" s="5"/>
      <c r="V17" s="5"/>
      <c r="W17" s="5"/>
      <c r="X17" s="5"/>
      <c r="Y17" s="5"/>
    </row>
    <row r="18" spans="1:25" x14ac:dyDescent="0.25">
      <c r="A18" s="1"/>
      <c r="B18" s="1"/>
      <c r="C18" s="1"/>
      <c r="D18" s="6">
        <v>3</v>
      </c>
      <c r="E18" s="8"/>
      <c r="F18" s="6" t="str">
        <f>VLOOKUP(D18,$D$78:$F$82,3,FALSE)</f>
        <v>AMS Professional</v>
      </c>
      <c r="G18" t="s">
        <v>70</v>
      </c>
      <c r="H18" t="s">
        <v>71</v>
      </c>
      <c r="I18" s="7" t="s">
        <v>26</v>
      </c>
      <c r="J18" t="s">
        <v>72</v>
      </c>
      <c r="K18" s="8" t="s">
        <v>28</v>
      </c>
      <c r="L18" s="34">
        <v>1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15"/>
    </row>
    <row r="19" spans="1:25" x14ac:dyDescent="0.25">
      <c r="A19" s="1"/>
      <c r="B19" s="1"/>
      <c r="C19" s="1"/>
      <c r="D19" s="6">
        <v>3</v>
      </c>
      <c r="E19" s="8"/>
      <c r="F19" s="6" t="str">
        <f>VLOOKUP(D19,$D$78:$F$82,3,FALSE)</f>
        <v>AMS Professional</v>
      </c>
      <c r="G19" t="s">
        <v>73</v>
      </c>
      <c r="H19" t="s">
        <v>74</v>
      </c>
      <c r="I19" s="7" t="s">
        <v>26</v>
      </c>
      <c r="J19" t="s">
        <v>72</v>
      </c>
      <c r="K19" s="8" t="s">
        <v>28</v>
      </c>
      <c r="L19" s="34">
        <v>5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15"/>
    </row>
    <row r="20" spans="1:25" x14ac:dyDescent="0.25">
      <c r="A20" s="1"/>
      <c r="B20" s="1"/>
      <c r="C20" s="1"/>
      <c r="D20" s="6">
        <v>3</v>
      </c>
      <c r="E20" s="8"/>
      <c r="F20" s="6" t="str">
        <f>VLOOKUP(D20,$D$78:$F$82,3,FALSE)</f>
        <v>AMS Professional</v>
      </c>
      <c r="G20" t="s">
        <v>75</v>
      </c>
      <c r="H20" s="8" t="s">
        <v>76</v>
      </c>
      <c r="I20" s="7" t="s">
        <v>26</v>
      </c>
      <c r="J20" t="s">
        <v>72</v>
      </c>
      <c r="K20" s="8" t="s">
        <v>28</v>
      </c>
      <c r="L20" s="34"/>
      <c r="M20" s="34">
        <v>1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5" x14ac:dyDescent="0.25">
      <c r="A21" s="1"/>
      <c r="B21" s="1"/>
      <c r="C21" s="1"/>
      <c r="D21" s="6">
        <v>3</v>
      </c>
      <c r="E21" s="8"/>
      <c r="F21" s="6" t="str">
        <f>VLOOKUP(D21,$D$78:$F$82,3,FALSE)</f>
        <v>AMS Professional</v>
      </c>
      <c r="G21" t="s">
        <v>77</v>
      </c>
      <c r="H21" s="8" t="s">
        <v>78</v>
      </c>
      <c r="I21" s="7" t="s">
        <v>26</v>
      </c>
      <c r="J21" s="8" t="s">
        <v>72</v>
      </c>
      <c r="K21" s="8" t="s">
        <v>28</v>
      </c>
      <c r="L21" s="34"/>
      <c r="M21" s="34"/>
      <c r="N21" s="34">
        <v>32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8"/>
    </row>
    <row r="22" spans="1:25" x14ac:dyDescent="0.25">
      <c r="A22" s="1"/>
      <c r="B22" s="1"/>
      <c r="C22" s="1"/>
      <c r="D22" s="6">
        <v>3</v>
      </c>
      <c r="E22" s="8"/>
      <c r="F22" s="6" t="str">
        <f>VLOOKUP(D22,$D$78:$F$82,3,FALSE)</f>
        <v>AMS Professional</v>
      </c>
      <c r="G22" t="s">
        <v>79</v>
      </c>
      <c r="H22" s="8" t="s">
        <v>80</v>
      </c>
      <c r="I22" s="7" t="s">
        <v>26</v>
      </c>
      <c r="J22" t="s">
        <v>72</v>
      </c>
      <c r="K22" s="8" t="s">
        <v>28</v>
      </c>
      <c r="L22" s="34"/>
      <c r="M22" s="34"/>
      <c r="N22" s="34">
        <v>128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8"/>
    </row>
    <row r="23" spans="1:25" x14ac:dyDescent="0.25">
      <c r="A23" s="1"/>
      <c r="B23" s="1"/>
      <c r="C23" s="1"/>
      <c r="D23" s="6">
        <v>3</v>
      </c>
      <c r="E23" s="8"/>
      <c r="F23" s="6" t="str">
        <f>VLOOKUP(D23,$D$78:$F$82,3,FALSE)</f>
        <v>AMS Professional</v>
      </c>
      <c r="G23" t="s">
        <v>81</v>
      </c>
      <c r="H23" s="8" t="s">
        <v>82</v>
      </c>
      <c r="I23" s="7" t="s">
        <v>26</v>
      </c>
      <c r="J23" s="8" t="s">
        <v>72</v>
      </c>
      <c r="K23" s="8" t="s">
        <v>28</v>
      </c>
      <c r="L23" s="34"/>
      <c r="M23" s="34"/>
      <c r="N23" s="34">
        <v>512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8"/>
    </row>
    <row r="24" spans="1:25" x14ac:dyDescent="0.25">
      <c r="A24" s="1"/>
      <c r="B24" s="1"/>
      <c r="C24" s="1"/>
      <c r="D24" s="6">
        <v>3</v>
      </c>
      <c r="E24" s="8"/>
      <c r="F24" s="6" t="str">
        <f>VLOOKUP(D24,$D$78:$F$82,3,FALSE)</f>
        <v>AMS Professional</v>
      </c>
      <c r="G24" t="s">
        <v>83</v>
      </c>
      <c r="H24" s="8" t="s">
        <v>84</v>
      </c>
      <c r="I24" s="7" t="s">
        <v>26</v>
      </c>
      <c r="J24" t="s">
        <v>72</v>
      </c>
      <c r="K24" s="8" t="s">
        <v>28</v>
      </c>
      <c r="L24" s="34"/>
      <c r="M24" s="34"/>
      <c r="N24" s="34"/>
      <c r="O24" s="34">
        <v>10000</v>
      </c>
      <c r="P24" s="34"/>
      <c r="Q24" s="34"/>
      <c r="R24" s="34"/>
      <c r="S24" s="34"/>
      <c r="T24" s="34"/>
      <c r="U24" s="34"/>
      <c r="V24" s="34"/>
      <c r="W24" s="34"/>
      <c r="X24" s="34"/>
    </row>
    <row r="25" spans="1:25" x14ac:dyDescent="0.25">
      <c r="A25" s="1"/>
      <c r="B25" s="1"/>
      <c r="C25" s="1"/>
      <c r="D25" s="6">
        <v>3</v>
      </c>
      <c r="E25" s="8"/>
      <c r="F25" s="6" t="str">
        <f>VLOOKUP(D25,$D$78:$F$82,3,FALSE)</f>
        <v>AMS Professional</v>
      </c>
      <c r="G25" t="s">
        <v>85</v>
      </c>
      <c r="H25" s="8" t="s">
        <v>86</v>
      </c>
      <c r="I25" s="7" t="s">
        <v>26</v>
      </c>
      <c r="J25" t="s">
        <v>72</v>
      </c>
      <c r="K25" s="8" t="s">
        <v>28</v>
      </c>
      <c r="L25" s="34"/>
      <c r="M25" s="34"/>
      <c r="N25" s="34"/>
      <c r="O25" s="34">
        <v>50000</v>
      </c>
      <c r="P25" s="34"/>
      <c r="Q25" s="34"/>
      <c r="R25" s="34"/>
      <c r="S25" s="34"/>
      <c r="T25" s="34"/>
      <c r="U25" s="34"/>
      <c r="V25" s="34"/>
      <c r="W25" s="34"/>
      <c r="X25" s="34"/>
    </row>
    <row r="26" spans="1:25" hidden="1" x14ac:dyDescent="0.25">
      <c r="A26" s="1"/>
      <c r="B26" s="1"/>
      <c r="C26" s="1"/>
      <c r="D26" s="6">
        <v>3</v>
      </c>
      <c r="E26" s="8"/>
      <c r="F26" s="6" t="str">
        <f>VLOOKUP(D26,$D$78:$F$82,3,FALSE)</f>
        <v>AMS Professional</v>
      </c>
      <c r="G26" s="63" t="s">
        <v>87</v>
      </c>
      <c r="H26" t="s">
        <v>88</v>
      </c>
      <c r="I26" s="7" t="s">
        <v>26</v>
      </c>
      <c r="J26" t="s">
        <v>72</v>
      </c>
      <c r="K26" s="8" t="s">
        <v>28</v>
      </c>
      <c r="L26" s="34"/>
      <c r="M26" s="34"/>
      <c r="N26" s="34"/>
      <c r="O26" s="34"/>
      <c r="P26" s="34">
        <v>100</v>
      </c>
      <c r="Q26" s="34"/>
      <c r="R26" s="34"/>
      <c r="S26" s="34"/>
      <c r="T26" s="34"/>
      <c r="U26" s="34"/>
      <c r="V26" s="34"/>
      <c r="W26" s="34"/>
      <c r="X26" s="34"/>
    </row>
    <row r="27" spans="1:25" ht="13.8" thickBot="1" x14ac:dyDescent="0.3">
      <c r="A27" s="1"/>
      <c r="B27" s="1"/>
      <c r="C27" s="1"/>
      <c r="D27" s="6">
        <v>3</v>
      </c>
      <c r="E27" s="8"/>
      <c r="F27" s="6" t="str">
        <f>VLOOKUP(D27,$D$78:$F$82,3,FALSE)</f>
        <v>AMS Professional</v>
      </c>
      <c r="G27" t="s">
        <v>89</v>
      </c>
      <c r="H27" s="8" t="s">
        <v>90</v>
      </c>
      <c r="I27" s="7" t="s">
        <v>26</v>
      </c>
      <c r="J27" t="s">
        <v>72</v>
      </c>
      <c r="K27" s="8" t="s">
        <v>28</v>
      </c>
      <c r="L27" s="34"/>
      <c r="M27" s="34"/>
      <c r="N27" s="34"/>
      <c r="O27" s="34"/>
      <c r="P27" s="34"/>
      <c r="Q27" s="34">
        <v>1</v>
      </c>
      <c r="R27" s="34"/>
      <c r="S27" s="34"/>
      <c r="T27" s="34"/>
      <c r="U27" s="34"/>
      <c r="V27" s="34"/>
      <c r="W27" s="34"/>
      <c r="X27" s="34"/>
    </row>
    <row r="28" spans="1:25" ht="14.4" thickTop="1" thickBot="1" x14ac:dyDescent="0.3">
      <c r="A28" s="1"/>
      <c r="B28" s="1"/>
      <c r="C28" s="1"/>
      <c r="D28" s="6">
        <v>3</v>
      </c>
      <c r="E28" s="8"/>
      <c r="F28" s="6" t="str">
        <f>VLOOKUP(D28,$D$78:$F$82,3,FALSE)</f>
        <v>AMS Professional</v>
      </c>
      <c r="G28" t="s">
        <v>91</v>
      </c>
      <c r="H28" s="89" t="s">
        <v>92</v>
      </c>
      <c r="I28" s="7" t="s">
        <v>26</v>
      </c>
      <c r="J28" t="s">
        <v>72</v>
      </c>
      <c r="K28" s="8" t="s">
        <v>28</v>
      </c>
      <c r="L28" s="34"/>
      <c r="M28" s="34"/>
      <c r="N28" s="34"/>
      <c r="O28" s="34"/>
      <c r="P28" s="34"/>
      <c r="Q28" s="34"/>
      <c r="R28" s="34">
        <v>1</v>
      </c>
      <c r="S28" s="34"/>
      <c r="T28" s="34"/>
      <c r="U28" s="34"/>
      <c r="V28" s="34"/>
      <c r="W28" s="34"/>
      <c r="X28" s="34"/>
    </row>
    <row r="29" spans="1:25" ht="13.8" thickTop="1" x14ac:dyDescent="0.25">
      <c r="A29" s="1"/>
      <c r="B29" s="1"/>
      <c r="C29" s="1"/>
      <c r="D29" s="6">
        <v>3</v>
      </c>
      <c r="E29" s="8"/>
      <c r="F29" s="6" t="str">
        <f>VLOOKUP(D29,$D$78:$F$82,3,FALSE)</f>
        <v>AMS Professional</v>
      </c>
      <c r="G29" t="s">
        <v>93</v>
      </c>
      <c r="H29" s="8" t="s">
        <v>94</v>
      </c>
      <c r="I29" s="7" t="s">
        <v>26</v>
      </c>
      <c r="J29" s="8" t="s">
        <v>72</v>
      </c>
      <c r="K29" s="8" t="s">
        <v>28</v>
      </c>
      <c r="L29" s="34"/>
      <c r="M29" s="34"/>
      <c r="N29" s="34"/>
      <c r="O29" s="34"/>
      <c r="P29" s="34"/>
      <c r="Q29" s="34"/>
      <c r="R29" s="34"/>
      <c r="S29" s="34">
        <v>25</v>
      </c>
      <c r="T29" s="34"/>
      <c r="U29" s="34"/>
      <c r="V29" s="34"/>
      <c r="W29" s="34"/>
      <c r="X29" s="34"/>
    </row>
    <row r="30" spans="1:25" x14ac:dyDescent="0.25">
      <c r="A30" s="1"/>
      <c r="B30" s="1"/>
      <c r="C30" s="1"/>
      <c r="D30" s="6">
        <v>3</v>
      </c>
      <c r="E30" s="8"/>
      <c r="F30" s="6" t="str">
        <f>VLOOKUP(D30,$D$78:$F$82,3,FALSE)</f>
        <v>AMS Professional</v>
      </c>
      <c r="G30" s="8" t="s">
        <v>95</v>
      </c>
      <c r="H30" t="s">
        <v>96</v>
      </c>
      <c r="I30" s="7" t="s">
        <v>26</v>
      </c>
      <c r="J30" s="8" t="s">
        <v>72</v>
      </c>
      <c r="K30" s="8" t="s">
        <v>28</v>
      </c>
      <c r="L30" s="34"/>
      <c r="M30" s="34"/>
      <c r="N30" s="34"/>
      <c r="O30" s="34"/>
      <c r="P30" s="34"/>
      <c r="Q30" s="34"/>
      <c r="R30" s="34"/>
      <c r="S30" s="34"/>
      <c r="T30" s="34">
        <v>25</v>
      </c>
      <c r="U30" s="34"/>
      <c r="V30" s="34"/>
      <c r="W30" s="34"/>
      <c r="X30" s="34"/>
    </row>
    <row r="31" spans="1:25" x14ac:dyDescent="0.25">
      <c r="A31" s="1"/>
      <c r="B31" s="1"/>
      <c r="C31" s="1"/>
      <c r="D31" s="6">
        <v>3</v>
      </c>
      <c r="E31" s="8"/>
      <c r="F31" s="6" t="str">
        <f>VLOOKUP(D31,$D$78:$F$82,3,FALSE)</f>
        <v>AMS Professional</v>
      </c>
      <c r="G31" t="s">
        <v>97</v>
      </c>
      <c r="H31" s="8" t="s">
        <v>98</v>
      </c>
      <c r="I31" s="7" t="s">
        <v>26</v>
      </c>
      <c r="J31" s="8" t="s">
        <v>72</v>
      </c>
      <c r="K31" s="8" t="s">
        <v>28</v>
      </c>
      <c r="L31" s="34"/>
      <c r="M31" s="34"/>
      <c r="N31" s="34"/>
      <c r="O31" s="34"/>
      <c r="P31" s="34"/>
      <c r="Q31" s="34"/>
      <c r="R31" s="34"/>
      <c r="S31" s="34"/>
      <c r="T31" s="34"/>
      <c r="U31" s="34">
        <v>25</v>
      </c>
      <c r="V31" s="34"/>
      <c r="W31" s="34"/>
      <c r="X31" s="34"/>
    </row>
    <row r="32" spans="1:25" x14ac:dyDescent="0.25">
      <c r="A32" s="1"/>
      <c r="B32" s="1"/>
      <c r="C32" s="1"/>
      <c r="D32" s="6">
        <v>3</v>
      </c>
      <c r="E32" s="8"/>
      <c r="F32" s="6" t="str">
        <f>VLOOKUP(D32,$D$78:$F$82,3,FALSE)</f>
        <v>AMS Professional</v>
      </c>
      <c r="G32" t="s">
        <v>99</v>
      </c>
      <c r="H32" t="s">
        <v>100</v>
      </c>
      <c r="I32" s="7" t="s">
        <v>26</v>
      </c>
      <c r="J32" s="8" t="s">
        <v>72</v>
      </c>
      <c r="K32" s="8" t="s">
        <v>28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>
        <v>1</v>
      </c>
      <c r="W32" s="34"/>
      <c r="X32" s="34"/>
      <c r="Y32" s="8"/>
    </row>
    <row r="33" spans="1:25" x14ac:dyDescent="0.25">
      <c r="A33" s="1"/>
      <c r="B33" s="1"/>
      <c r="C33" s="1"/>
      <c r="D33" s="6">
        <v>3</v>
      </c>
      <c r="E33" s="8"/>
      <c r="F33" s="6" t="str">
        <f>VLOOKUP(D33,$D$78:$F$82,3,FALSE)</f>
        <v>AMS Professional</v>
      </c>
      <c r="G33" t="s">
        <v>101</v>
      </c>
      <c r="H33" t="s">
        <v>102</v>
      </c>
      <c r="I33" s="7" t="s">
        <v>26</v>
      </c>
      <c r="J33" s="8" t="s">
        <v>72</v>
      </c>
      <c r="K33" s="8" t="s">
        <v>28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>
        <v>10</v>
      </c>
      <c r="W33" s="34"/>
      <c r="X33" s="34"/>
      <c r="Y33" s="8"/>
    </row>
    <row r="34" spans="1:25" s="62" customFormat="1" hidden="1" x14ac:dyDescent="0.25">
      <c r="A34" s="65"/>
      <c r="B34" s="65"/>
      <c r="C34" s="65"/>
      <c r="D34" s="61">
        <v>3</v>
      </c>
      <c r="F34" s="61" t="str">
        <f>VLOOKUP(D34,$D$78:$F$82,3,FALSE)</f>
        <v>AMS Professional</v>
      </c>
      <c r="G34" s="62" t="s">
        <v>103</v>
      </c>
      <c r="H34" s="62" t="s">
        <v>104</v>
      </c>
      <c r="I34" s="63" t="s">
        <v>26</v>
      </c>
      <c r="J34" s="62" t="s">
        <v>72</v>
      </c>
      <c r="K34" s="62" t="s">
        <v>28</v>
      </c>
      <c r="L34" s="64"/>
      <c r="M34" s="64"/>
      <c r="N34" s="64"/>
      <c r="O34" s="64"/>
      <c r="P34" s="64">
        <v>100</v>
      </c>
      <c r="Q34" s="64"/>
      <c r="R34" s="64"/>
      <c r="S34" s="64"/>
      <c r="T34" s="64"/>
      <c r="U34" s="64"/>
      <c r="V34" s="64"/>
      <c r="W34" s="64"/>
      <c r="X34" s="64" t="s">
        <v>29</v>
      </c>
    </row>
    <row r="35" spans="1:25" x14ac:dyDescent="0.25">
      <c r="A35" s="1"/>
      <c r="B35" s="1"/>
      <c r="C35" s="1"/>
      <c r="D35" s="82"/>
      <c r="E35" s="82"/>
      <c r="F35" s="82"/>
      <c r="G35" s="5" t="s">
        <v>105</v>
      </c>
      <c r="H35" s="83"/>
      <c r="I35" s="83"/>
      <c r="J35" s="83"/>
      <c r="K35" s="8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3"/>
      <c r="X35" s="83"/>
      <c r="Y35" s="83"/>
    </row>
    <row r="36" spans="1:25" x14ac:dyDescent="0.25">
      <c r="A36" s="1"/>
      <c r="B36" s="1"/>
      <c r="C36" s="1"/>
      <c r="D36" s="78">
        <v>2</v>
      </c>
      <c r="E36" s="79"/>
      <c r="F36" s="78" t="str">
        <f>VLOOKUP(D36,$D$78:$F$82,3,FALSE)</f>
        <v>AMS Plus</v>
      </c>
      <c r="G36" s="79" t="s">
        <v>70</v>
      </c>
      <c r="H36" s="79" t="s">
        <v>106</v>
      </c>
      <c r="I36" s="80" t="s">
        <v>26</v>
      </c>
      <c r="J36" s="79" t="s">
        <v>72</v>
      </c>
      <c r="K36" s="79" t="s">
        <v>28</v>
      </c>
      <c r="L36" s="81">
        <v>1</v>
      </c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79"/>
    </row>
    <row r="37" spans="1:25" x14ac:dyDescent="0.25">
      <c r="A37" s="1"/>
      <c r="B37" s="1"/>
      <c r="C37" s="1"/>
      <c r="D37" s="78">
        <v>2</v>
      </c>
      <c r="E37" s="79"/>
      <c r="F37" s="78" t="str">
        <f>VLOOKUP(D37,$D$78:$F$82,3,FALSE)</f>
        <v>AMS Plus</v>
      </c>
      <c r="G37" s="79" t="s">
        <v>75</v>
      </c>
      <c r="H37" s="79" t="s">
        <v>107</v>
      </c>
      <c r="I37" s="80" t="s">
        <v>26</v>
      </c>
      <c r="J37" s="79" t="s">
        <v>72</v>
      </c>
      <c r="K37" s="79" t="s">
        <v>28</v>
      </c>
      <c r="L37" s="81"/>
      <c r="M37" s="81">
        <v>1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79"/>
    </row>
    <row r="38" spans="1:25" x14ac:dyDescent="0.25">
      <c r="A38" s="1"/>
      <c r="B38" s="1"/>
      <c r="C38" s="1"/>
      <c r="D38" s="78">
        <v>2</v>
      </c>
      <c r="E38" s="79"/>
      <c r="F38" s="78" t="str">
        <f>VLOOKUP(D38,$D$78:$F$82,3,FALSE)</f>
        <v>AMS Plus</v>
      </c>
      <c r="G38" s="79" t="s">
        <v>77</v>
      </c>
      <c r="H38" s="79" t="s">
        <v>108</v>
      </c>
      <c r="I38" s="80" t="s">
        <v>26</v>
      </c>
      <c r="J38" s="79" t="s">
        <v>72</v>
      </c>
      <c r="K38" s="79" t="s">
        <v>28</v>
      </c>
      <c r="L38" s="81"/>
      <c r="M38" s="81"/>
      <c r="N38" s="81">
        <v>32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79"/>
    </row>
    <row r="39" spans="1:25" x14ac:dyDescent="0.25">
      <c r="A39" s="1"/>
      <c r="B39" s="1"/>
      <c r="C39" s="1"/>
      <c r="D39" s="78">
        <v>2</v>
      </c>
      <c r="E39" s="79"/>
      <c r="F39" s="78" t="str">
        <f>VLOOKUP(D39,$D$78:$F$82,3,FALSE)</f>
        <v>AMS Plus</v>
      </c>
      <c r="G39" s="79" t="s">
        <v>79</v>
      </c>
      <c r="H39" s="79" t="s">
        <v>109</v>
      </c>
      <c r="I39" s="80" t="s">
        <v>26</v>
      </c>
      <c r="J39" s="79" t="s">
        <v>72</v>
      </c>
      <c r="K39" s="79" t="s">
        <v>28</v>
      </c>
      <c r="L39" s="81"/>
      <c r="M39" s="81"/>
      <c r="N39" s="81">
        <v>128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79"/>
    </row>
    <row r="40" spans="1:25" x14ac:dyDescent="0.25">
      <c r="A40" s="1"/>
      <c r="B40" s="1"/>
      <c r="C40" s="1"/>
      <c r="D40" s="78">
        <v>2</v>
      </c>
      <c r="E40" s="79"/>
      <c r="F40" s="78" t="str">
        <f>VLOOKUP(D40,$D$78:$F$82,3,FALSE)</f>
        <v>AMS Plus</v>
      </c>
      <c r="G40" s="79" t="s">
        <v>110</v>
      </c>
      <c r="H40" s="79" t="s">
        <v>111</v>
      </c>
      <c r="I40" s="80" t="s">
        <v>26</v>
      </c>
      <c r="J40" s="79" t="s">
        <v>72</v>
      </c>
      <c r="K40" s="79" t="s">
        <v>28</v>
      </c>
      <c r="L40" s="81"/>
      <c r="M40" s="81"/>
      <c r="N40" s="81"/>
      <c r="O40" s="81">
        <v>1000</v>
      </c>
      <c r="P40" s="81"/>
      <c r="Q40" s="81"/>
      <c r="R40" s="81"/>
      <c r="S40" s="81"/>
      <c r="T40" s="81"/>
      <c r="U40" s="81"/>
      <c r="V40" s="81"/>
      <c r="W40" s="81"/>
      <c r="X40" s="81"/>
      <c r="Y40" s="79"/>
    </row>
    <row r="41" spans="1:25" x14ac:dyDescent="0.25">
      <c r="A41" s="1"/>
      <c r="B41" s="1"/>
      <c r="C41" s="1"/>
      <c r="D41" s="78">
        <v>2</v>
      </c>
      <c r="E41" s="79"/>
      <c r="F41" s="78" t="str">
        <f>VLOOKUP(D41,$D$78:$F$82,3,FALSE)</f>
        <v>AMS Plus</v>
      </c>
      <c r="G41" s="79" t="s">
        <v>83</v>
      </c>
      <c r="H41" s="79" t="s">
        <v>112</v>
      </c>
      <c r="I41" s="80" t="s">
        <v>26</v>
      </c>
      <c r="J41" s="79" t="s">
        <v>72</v>
      </c>
      <c r="K41" s="79" t="s">
        <v>28</v>
      </c>
      <c r="L41" s="81"/>
      <c r="M41" s="81"/>
      <c r="N41" s="81"/>
      <c r="O41" s="81">
        <v>10000</v>
      </c>
      <c r="P41" s="81"/>
      <c r="Q41" s="81"/>
      <c r="R41" s="81"/>
      <c r="S41" s="81"/>
      <c r="T41" s="81"/>
      <c r="U41" s="81"/>
      <c r="V41" s="81"/>
      <c r="W41" s="81"/>
      <c r="X41" s="81"/>
      <c r="Y41" s="79"/>
    </row>
    <row r="42" spans="1:25" s="62" customFormat="1" hidden="1" x14ac:dyDescent="0.25">
      <c r="A42" s="65"/>
      <c r="B42" s="65"/>
      <c r="C42" s="65"/>
      <c r="D42" s="61">
        <v>2</v>
      </c>
      <c r="F42" s="61" t="str">
        <f>VLOOKUP(D42,$D$78:$F$82,3,FALSE)</f>
        <v>AMS Plus</v>
      </c>
      <c r="G42" s="63" t="s">
        <v>87</v>
      </c>
      <c r="H42" s="63" t="s">
        <v>113</v>
      </c>
      <c r="I42" s="63" t="s">
        <v>26</v>
      </c>
      <c r="J42" s="62" t="s">
        <v>72</v>
      </c>
      <c r="K42" s="62" t="s">
        <v>28</v>
      </c>
      <c r="L42" s="64"/>
      <c r="M42" s="64"/>
      <c r="N42" s="64"/>
      <c r="O42" s="64"/>
      <c r="P42" s="64">
        <v>100</v>
      </c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1"/>
      <c r="B43" s="1"/>
      <c r="C43" s="1"/>
      <c r="D43" s="78">
        <v>2</v>
      </c>
      <c r="E43" s="79"/>
      <c r="F43" s="78" t="str">
        <f>VLOOKUP(D43,$D$78:$F$82,3,FALSE)</f>
        <v>AMS Plus</v>
      </c>
      <c r="G43" s="79" t="s">
        <v>89</v>
      </c>
      <c r="H43" s="79" t="s">
        <v>114</v>
      </c>
      <c r="I43" s="80" t="s">
        <v>26</v>
      </c>
      <c r="J43" s="79" t="s">
        <v>72</v>
      </c>
      <c r="K43" s="79" t="s">
        <v>28</v>
      </c>
      <c r="L43" s="81"/>
      <c r="M43" s="81"/>
      <c r="N43" s="81"/>
      <c r="O43" s="81"/>
      <c r="P43" s="81"/>
      <c r="Q43" s="81">
        <v>1</v>
      </c>
      <c r="R43" s="81"/>
      <c r="S43" s="81"/>
      <c r="T43" s="81"/>
      <c r="U43" s="81"/>
      <c r="V43" s="81"/>
      <c r="W43" s="81"/>
      <c r="X43" s="81"/>
      <c r="Y43" s="79"/>
    </row>
    <row r="44" spans="1:25" hidden="1" x14ac:dyDescent="0.25">
      <c r="A44" s="1"/>
      <c r="B44" s="1"/>
      <c r="C44" s="1"/>
      <c r="D44" s="85">
        <v>2</v>
      </c>
      <c r="E44" s="86"/>
      <c r="F44" s="85" t="str">
        <f>VLOOKUP(D44,$D$78:$F$82,3,FALSE)</f>
        <v>AMS Plus</v>
      </c>
      <c r="G44" s="86" t="s">
        <v>91</v>
      </c>
      <c r="H44" s="86" t="s">
        <v>115</v>
      </c>
      <c r="I44" s="87" t="s">
        <v>26</v>
      </c>
      <c r="J44" s="86" t="s">
        <v>72</v>
      </c>
      <c r="K44" s="86" t="s">
        <v>28</v>
      </c>
      <c r="L44" s="88"/>
      <c r="M44" s="88"/>
      <c r="N44" s="88"/>
      <c r="O44" s="88"/>
      <c r="P44" s="88"/>
      <c r="Q44" s="88"/>
      <c r="R44" s="88">
        <v>1</v>
      </c>
      <c r="S44" s="88"/>
      <c r="T44" s="88"/>
      <c r="U44" s="88"/>
      <c r="V44" s="88"/>
      <c r="W44" s="88"/>
      <c r="X44" s="88"/>
      <c r="Y44" s="86"/>
    </row>
    <row r="45" spans="1:25" x14ac:dyDescent="0.25">
      <c r="A45" s="1"/>
      <c r="B45" s="1"/>
      <c r="C45" s="1"/>
      <c r="D45" s="78">
        <v>2</v>
      </c>
      <c r="E45" s="79"/>
      <c r="F45" s="78" t="str">
        <f>VLOOKUP(D45,$D$78:$F$82,3,FALSE)</f>
        <v>AMS Plus</v>
      </c>
      <c r="G45" s="79" t="s">
        <v>93</v>
      </c>
      <c r="H45" s="79" t="s">
        <v>116</v>
      </c>
      <c r="I45" s="80" t="s">
        <v>26</v>
      </c>
      <c r="J45" s="79" t="s">
        <v>72</v>
      </c>
      <c r="K45" s="79" t="s">
        <v>28</v>
      </c>
      <c r="L45" s="81"/>
      <c r="M45" s="81"/>
      <c r="N45" s="81"/>
      <c r="O45" s="81"/>
      <c r="P45" s="81"/>
      <c r="Q45" s="81"/>
      <c r="R45" s="81"/>
      <c r="S45" s="81">
        <v>25</v>
      </c>
      <c r="T45" s="81"/>
      <c r="U45" s="81"/>
      <c r="V45" s="81"/>
      <c r="W45" s="81"/>
      <c r="X45" s="81"/>
      <c r="Y45" s="79"/>
    </row>
    <row r="46" spans="1:25" x14ac:dyDescent="0.25">
      <c r="A46" s="1"/>
      <c r="B46" s="1"/>
      <c r="C46" s="1"/>
      <c r="D46" s="78">
        <v>2</v>
      </c>
      <c r="E46" s="79"/>
      <c r="F46" s="78" t="str">
        <f>VLOOKUP(D46,$D$78:$F$82,3,FALSE)</f>
        <v>AMS Plus</v>
      </c>
      <c r="G46" s="79" t="s">
        <v>95</v>
      </c>
      <c r="H46" s="79" t="s">
        <v>117</v>
      </c>
      <c r="I46" s="80" t="s">
        <v>26</v>
      </c>
      <c r="J46" s="79" t="s">
        <v>72</v>
      </c>
      <c r="K46" s="79" t="s">
        <v>28</v>
      </c>
      <c r="L46" s="81"/>
      <c r="M46" s="81"/>
      <c r="N46" s="81"/>
      <c r="O46" s="81"/>
      <c r="P46" s="81"/>
      <c r="Q46" s="81"/>
      <c r="R46" s="81"/>
      <c r="S46" s="81"/>
      <c r="T46" s="81">
        <v>25</v>
      </c>
      <c r="U46" s="81"/>
      <c r="V46" s="81"/>
      <c r="W46" s="81"/>
      <c r="X46" s="81"/>
      <c r="Y46" s="79"/>
    </row>
    <row r="47" spans="1:25" hidden="1" x14ac:dyDescent="0.25">
      <c r="A47" s="1"/>
      <c r="B47" s="1"/>
      <c r="C47" s="1"/>
      <c r="D47" s="85">
        <v>2</v>
      </c>
      <c r="E47" s="86"/>
      <c r="F47" s="85" t="str">
        <f>VLOOKUP(D47,$D$78:$F$82,3,FALSE)</f>
        <v>AMS Plus</v>
      </c>
      <c r="G47" s="86" t="s">
        <v>97</v>
      </c>
      <c r="H47" s="86" t="s">
        <v>118</v>
      </c>
      <c r="I47" s="87" t="s">
        <v>26</v>
      </c>
      <c r="J47" s="86" t="s">
        <v>72</v>
      </c>
      <c r="K47" s="86" t="s">
        <v>28</v>
      </c>
      <c r="L47" s="88"/>
      <c r="M47" s="88"/>
      <c r="N47" s="88"/>
      <c r="O47" s="88"/>
      <c r="P47" s="88"/>
      <c r="Q47" s="88"/>
      <c r="R47" s="88"/>
      <c r="S47" s="88"/>
      <c r="T47" s="88"/>
      <c r="U47" s="88">
        <v>25</v>
      </c>
      <c r="V47" s="88"/>
      <c r="W47" s="88"/>
      <c r="X47" s="88"/>
      <c r="Y47" s="86"/>
    </row>
    <row r="48" spans="1:25" x14ac:dyDescent="0.25">
      <c r="A48" s="1"/>
      <c r="B48" s="1"/>
      <c r="C48" s="1"/>
      <c r="D48" s="78">
        <v>2</v>
      </c>
      <c r="E48" s="79"/>
      <c r="F48" s="78" t="str">
        <f>VLOOKUP(D48,$D$78:$F$82,3,FALSE)</f>
        <v>AMS Plus</v>
      </c>
      <c r="G48" s="79" t="s">
        <v>99</v>
      </c>
      <c r="H48" s="79" t="s">
        <v>119</v>
      </c>
      <c r="I48" s="80" t="s">
        <v>26</v>
      </c>
      <c r="J48" s="79" t="s">
        <v>72</v>
      </c>
      <c r="K48" s="79" t="s">
        <v>28</v>
      </c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>
        <v>1</v>
      </c>
      <c r="W48" s="81"/>
      <c r="X48" s="81"/>
      <c r="Y48" s="79"/>
    </row>
    <row r="49" spans="1:25" x14ac:dyDescent="0.25">
      <c r="A49" s="1"/>
      <c r="B49" s="1"/>
      <c r="C49" s="1"/>
      <c r="D49" s="78">
        <v>2</v>
      </c>
      <c r="E49" s="79"/>
      <c r="F49" s="78" t="str">
        <f>VLOOKUP(D49,$D$78:$F$82,3,FALSE)</f>
        <v>AMS Plus</v>
      </c>
      <c r="G49" s="79" t="s">
        <v>101</v>
      </c>
      <c r="H49" s="79" t="s">
        <v>120</v>
      </c>
      <c r="I49" s="80" t="s">
        <v>26</v>
      </c>
      <c r="J49" s="79" t="s">
        <v>72</v>
      </c>
      <c r="K49" s="79" t="s">
        <v>28</v>
      </c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>
        <v>10</v>
      </c>
      <c r="W49" s="81"/>
      <c r="X49" s="81"/>
      <c r="Y49" s="79"/>
    </row>
    <row r="50" spans="1:25" s="8" customFormat="1" x14ac:dyDescent="0.25">
      <c r="A50" s="14"/>
      <c r="B50" s="14"/>
      <c r="C50" s="14"/>
      <c r="D50" s="6">
        <v>2</v>
      </c>
      <c r="F50" s="6" t="str">
        <f>VLOOKUP(D50,$D$78:$F$82,3,FALSE)</f>
        <v>AMS Plus</v>
      </c>
      <c r="G50" s="8" t="s">
        <v>121</v>
      </c>
      <c r="H50" s="8" t="s">
        <v>122</v>
      </c>
      <c r="I50" s="7" t="s">
        <v>26</v>
      </c>
      <c r="J50" s="8" t="s">
        <v>72</v>
      </c>
      <c r="K50" s="8" t="s">
        <v>28</v>
      </c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 t="s">
        <v>29</v>
      </c>
      <c r="X50" s="34"/>
    </row>
    <row r="51" spans="1:25" hidden="1" x14ac:dyDescent="0.25">
      <c r="A51" s="1"/>
      <c r="B51" s="1"/>
      <c r="C51" s="1"/>
      <c r="D51" s="78">
        <v>2</v>
      </c>
      <c r="E51" s="79"/>
      <c r="F51" s="61" t="s">
        <v>123</v>
      </c>
      <c r="G51" s="62" t="s">
        <v>103</v>
      </c>
      <c r="H51" s="62" t="s">
        <v>124</v>
      </c>
      <c r="I51" s="63" t="s">
        <v>125</v>
      </c>
      <c r="J51" s="62" t="s">
        <v>72</v>
      </c>
      <c r="K51" s="62" t="s">
        <v>28</v>
      </c>
      <c r="L51" s="81"/>
      <c r="M51" s="81"/>
      <c r="N51" s="81"/>
      <c r="O51" s="81"/>
      <c r="P51" s="81">
        <v>100</v>
      </c>
      <c r="Q51" s="81"/>
      <c r="R51" s="81"/>
      <c r="S51" s="81"/>
      <c r="T51" s="81"/>
      <c r="U51" s="81"/>
      <c r="V51" s="81"/>
      <c r="W51" s="81"/>
      <c r="X51" s="81" t="s">
        <v>29</v>
      </c>
      <c r="Y51" s="79"/>
    </row>
    <row r="52" spans="1:25" x14ac:dyDescent="0.25">
      <c r="A52" s="1"/>
      <c r="B52" s="1"/>
      <c r="C52" s="1"/>
      <c r="D52" s="5"/>
      <c r="E52" s="5"/>
      <c r="F52" s="5"/>
      <c r="G52" s="5" t="s">
        <v>126</v>
      </c>
      <c r="H52" s="11"/>
      <c r="I52" s="11"/>
      <c r="J52" s="4"/>
      <c r="K52" s="11"/>
      <c r="L52" s="39"/>
      <c r="M52" s="39"/>
      <c r="N52" s="39"/>
      <c r="O52" s="39"/>
      <c r="P52" s="39"/>
      <c r="Q52" s="39"/>
      <c r="R52" s="39"/>
      <c r="S52" s="40"/>
      <c r="T52" s="39"/>
      <c r="U52" s="39"/>
      <c r="V52" s="39"/>
      <c r="W52" s="39"/>
      <c r="X52" s="39"/>
      <c r="Y52" s="39"/>
    </row>
    <row r="53" spans="1:25" x14ac:dyDescent="0.25">
      <c r="A53" s="1"/>
      <c r="B53" s="1"/>
      <c r="C53" s="1"/>
      <c r="D53" s="6">
        <v>1</v>
      </c>
      <c r="E53" s="8"/>
      <c r="F53" s="6" t="str">
        <f>VLOOKUP(D53,$D$78:$F$82,3,FALSE)</f>
        <v>AMS Lite</v>
      </c>
      <c r="G53" t="s">
        <v>70</v>
      </c>
      <c r="H53" t="s">
        <v>127</v>
      </c>
      <c r="I53" s="7" t="s">
        <v>26</v>
      </c>
      <c r="J53" t="s">
        <v>72</v>
      </c>
      <c r="K53" s="8" t="s">
        <v>28</v>
      </c>
      <c r="L53" s="34">
        <v>1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5" hidden="1" x14ac:dyDescent="0.25">
      <c r="A54" s="1"/>
      <c r="B54" s="1"/>
      <c r="C54" s="1"/>
      <c r="D54" s="6">
        <v>1</v>
      </c>
      <c r="E54" s="17"/>
      <c r="F54" s="49" t="str">
        <f>VLOOKUP(D54,$D$78:$F$82,3,FALSE)</f>
        <v>AMS Lite</v>
      </c>
      <c r="G54" s="46" t="s">
        <v>75</v>
      </c>
      <c r="H54" s="17" t="s">
        <v>128</v>
      </c>
      <c r="I54" s="16" t="s">
        <v>26</v>
      </c>
      <c r="J54" s="46" t="s">
        <v>72</v>
      </c>
      <c r="K54" s="17" t="s">
        <v>28</v>
      </c>
      <c r="L54" s="60"/>
      <c r="M54" s="60">
        <v>1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46"/>
    </row>
    <row r="55" spans="1:25" x14ac:dyDescent="0.25">
      <c r="A55" s="1"/>
      <c r="B55" s="1"/>
      <c r="C55" s="1"/>
      <c r="D55" s="6">
        <v>1</v>
      </c>
      <c r="E55" s="8"/>
      <c r="F55" s="6" t="str">
        <f>VLOOKUP(D55,$D$78:$F$82,3,FALSE)</f>
        <v>AMS Lite</v>
      </c>
      <c r="G55" t="s">
        <v>77</v>
      </c>
      <c r="H55" s="8" t="s">
        <v>129</v>
      </c>
      <c r="I55" s="7" t="s">
        <v>26</v>
      </c>
      <c r="J55" t="s">
        <v>72</v>
      </c>
      <c r="K55" s="8" t="s">
        <v>28</v>
      </c>
      <c r="L55" s="34"/>
      <c r="M55" s="34"/>
      <c r="N55" s="34">
        <v>32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5" x14ac:dyDescent="0.25">
      <c r="A56" s="1"/>
      <c r="B56" s="1"/>
      <c r="C56" s="1"/>
      <c r="D56" s="6">
        <v>1</v>
      </c>
      <c r="E56" s="8"/>
      <c r="F56" s="6" t="str">
        <f>VLOOKUP(D56,$D$78:$F$82,3,FALSE)</f>
        <v>AMS Lite</v>
      </c>
      <c r="G56" t="s">
        <v>130</v>
      </c>
      <c r="H56" s="8" t="s">
        <v>131</v>
      </c>
      <c r="I56" s="7" t="s">
        <v>26</v>
      </c>
      <c r="J56" t="s">
        <v>72</v>
      </c>
      <c r="K56" s="8" t="s">
        <v>28</v>
      </c>
      <c r="L56" s="34"/>
      <c r="M56" s="34"/>
      <c r="N56" s="34"/>
      <c r="O56" s="34">
        <v>100</v>
      </c>
      <c r="P56" s="34"/>
      <c r="Q56" s="34"/>
      <c r="R56" s="34"/>
      <c r="S56" s="34"/>
      <c r="T56" s="34"/>
      <c r="U56" s="34"/>
      <c r="V56" s="34"/>
      <c r="W56" s="34"/>
      <c r="X56" s="34"/>
    </row>
    <row r="57" spans="1:25" x14ac:dyDescent="0.25">
      <c r="A57" s="1"/>
      <c r="B57" s="1"/>
      <c r="C57" s="1"/>
      <c r="D57" s="6">
        <v>1</v>
      </c>
      <c r="E57" s="8"/>
      <c r="F57" s="6" t="str">
        <f>VLOOKUP(D57,$D$78:$F$82,3,FALSE)</f>
        <v>AMS Lite</v>
      </c>
      <c r="G57" t="s">
        <v>110</v>
      </c>
      <c r="H57" s="8" t="s">
        <v>132</v>
      </c>
      <c r="I57" s="7" t="s">
        <v>26</v>
      </c>
      <c r="J57" t="s">
        <v>72</v>
      </c>
      <c r="K57" s="8" t="s">
        <v>28</v>
      </c>
      <c r="L57" s="34"/>
      <c r="M57" s="34"/>
      <c r="N57" s="34"/>
      <c r="O57" s="34">
        <v>1000</v>
      </c>
      <c r="P57" s="34"/>
      <c r="Q57" s="34"/>
      <c r="R57" s="34"/>
      <c r="S57" s="34"/>
      <c r="T57" s="34"/>
      <c r="U57" s="34"/>
      <c r="V57" s="34"/>
      <c r="W57" s="34"/>
      <c r="X57" s="34"/>
    </row>
    <row r="58" spans="1:25" x14ac:dyDescent="0.25">
      <c r="A58" s="1"/>
      <c r="B58" s="1"/>
      <c r="C58" s="1"/>
      <c r="D58" s="6">
        <v>1</v>
      </c>
      <c r="E58" s="8"/>
      <c r="F58" s="6" t="str">
        <f>VLOOKUP(D58,$D$78:$F$82,3,FALSE)</f>
        <v>AMS Lite</v>
      </c>
      <c r="G58" t="s">
        <v>99</v>
      </c>
      <c r="H58" t="s">
        <v>133</v>
      </c>
      <c r="I58" s="7" t="s">
        <v>26</v>
      </c>
      <c r="J58" s="8" t="s">
        <v>72</v>
      </c>
      <c r="K58" s="8" t="s">
        <v>28</v>
      </c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>
        <v>1</v>
      </c>
      <c r="W58" s="34"/>
      <c r="X58" s="34"/>
      <c r="Y58" s="8"/>
    </row>
    <row r="59" spans="1:25" s="8" customFormat="1" x14ac:dyDescent="0.25">
      <c r="A59" s="14"/>
      <c r="B59" s="14"/>
      <c r="C59" s="14"/>
      <c r="D59" s="6">
        <v>1</v>
      </c>
      <c r="F59" s="6" t="str">
        <f>VLOOKUP(D59,$D$78:$F$82,3,FALSE)</f>
        <v>AMS Lite</v>
      </c>
      <c r="G59" s="8" t="s">
        <v>121</v>
      </c>
      <c r="H59" s="8" t="s">
        <v>134</v>
      </c>
      <c r="I59" s="7" t="s">
        <v>26</v>
      </c>
      <c r="J59" s="8" t="s">
        <v>72</v>
      </c>
      <c r="K59" s="8" t="s">
        <v>28</v>
      </c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 t="s">
        <v>29</v>
      </c>
      <c r="X59" s="34"/>
    </row>
    <row r="60" spans="1:25" hidden="1" x14ac:dyDescent="0.25">
      <c r="A60" s="1"/>
      <c r="B60" s="1"/>
      <c r="C60" s="1"/>
      <c r="D60" s="61">
        <v>1</v>
      </c>
      <c r="E60" s="62"/>
      <c r="F60" s="61" t="str">
        <f>VLOOKUP(D60,$D$78:$F$82,3,FALSE)</f>
        <v>AMS Lite</v>
      </c>
      <c r="G60" s="62" t="s">
        <v>103</v>
      </c>
      <c r="H60" s="62" t="s">
        <v>135</v>
      </c>
      <c r="I60" s="63" t="s">
        <v>26</v>
      </c>
      <c r="J60" s="62" t="s">
        <v>72</v>
      </c>
      <c r="K60" s="62" t="s">
        <v>28</v>
      </c>
      <c r="L60" s="64"/>
      <c r="M60" s="64"/>
      <c r="N60" s="64"/>
      <c r="O60" s="64"/>
      <c r="P60" s="64">
        <v>100</v>
      </c>
      <c r="Q60" s="64"/>
      <c r="R60" s="64"/>
      <c r="S60" s="64"/>
      <c r="T60" s="64"/>
      <c r="U60" s="64"/>
      <c r="V60" s="64"/>
      <c r="W60" s="64"/>
      <c r="X60" s="64" t="s">
        <v>29</v>
      </c>
      <c r="Y60" s="62"/>
    </row>
    <row r="61" spans="1:25" hidden="1" x14ac:dyDescent="0.25">
      <c r="A61" s="1"/>
      <c r="B61" s="1"/>
      <c r="C61" s="1"/>
      <c r="D61" s="61">
        <v>1</v>
      </c>
      <c r="E61" s="62"/>
      <c r="F61" s="61" t="str">
        <f>VLOOKUP(D61,$D$78:$F$82,3,FALSE)</f>
        <v>AMS Lite</v>
      </c>
      <c r="G61" s="62" t="s">
        <v>87</v>
      </c>
      <c r="H61" s="62" t="s">
        <v>136</v>
      </c>
      <c r="I61" s="63" t="s">
        <v>26</v>
      </c>
      <c r="J61" s="62" t="s">
        <v>72</v>
      </c>
      <c r="K61" s="62" t="s">
        <v>28</v>
      </c>
      <c r="L61" s="64"/>
      <c r="M61" s="64"/>
      <c r="N61" s="64"/>
      <c r="O61" s="64"/>
      <c r="P61" s="64">
        <v>100</v>
      </c>
      <c r="Q61" s="64"/>
      <c r="R61" s="64"/>
      <c r="S61" s="64"/>
      <c r="T61" s="64"/>
      <c r="U61" s="64"/>
      <c r="V61" s="64"/>
      <c r="W61" s="64"/>
      <c r="X61" s="64"/>
      <c r="Y61" s="62"/>
    </row>
    <row r="62" spans="1:25" x14ac:dyDescent="0.25">
      <c r="D62" s="5"/>
      <c r="E62" s="5"/>
      <c r="F62" s="5"/>
      <c r="G62" s="5"/>
      <c r="H62" s="11"/>
      <c r="I62" s="11"/>
      <c r="J62" s="4"/>
      <c r="K62" s="11"/>
      <c r="L62" s="39"/>
      <c r="M62" s="39"/>
      <c r="N62" s="39"/>
      <c r="O62" s="39"/>
      <c r="P62" s="39"/>
      <c r="Q62" s="39"/>
      <c r="R62" s="39"/>
      <c r="S62" s="40"/>
      <c r="T62" s="39"/>
      <c r="U62" s="39"/>
      <c r="V62" s="39"/>
      <c r="W62" s="39"/>
      <c r="X62" s="39"/>
      <c r="Y62" s="4"/>
    </row>
    <row r="63" spans="1:25" hidden="1" x14ac:dyDescent="0.25">
      <c r="D63" s="6"/>
      <c r="E63" s="8"/>
      <c r="F63" s="6"/>
      <c r="G63" s="6"/>
      <c r="H63" s="8"/>
      <c r="I63" s="7"/>
      <c r="J63" s="8"/>
      <c r="K63" s="8"/>
      <c r="L63" s="15"/>
      <c r="M63" s="15"/>
      <c r="N63" s="15"/>
      <c r="O63" s="15"/>
      <c r="P63" s="15"/>
      <c r="Q63" s="15"/>
      <c r="R63" s="15"/>
      <c r="S63" s="34"/>
      <c r="T63" s="15"/>
      <c r="U63" s="15"/>
      <c r="V63" s="15"/>
      <c r="W63" s="15"/>
      <c r="X63" s="15"/>
    </row>
    <row r="64" spans="1:25" hidden="1" x14ac:dyDescent="0.25">
      <c r="D64" s="6"/>
      <c r="E64" s="8"/>
      <c r="F64" s="6"/>
      <c r="G64" s="6"/>
      <c r="H64" s="8"/>
      <c r="I64" s="7"/>
      <c r="J64" s="8"/>
      <c r="K64" s="8"/>
      <c r="L64" s="15"/>
      <c r="M64" s="15"/>
      <c r="N64" s="15"/>
      <c r="O64" s="15"/>
      <c r="P64" s="15"/>
      <c r="Q64" s="15"/>
      <c r="R64" s="15"/>
      <c r="S64" s="34"/>
      <c r="T64" s="15"/>
      <c r="U64" s="15"/>
      <c r="V64" s="15"/>
      <c r="W64" s="15"/>
      <c r="X64" s="15"/>
    </row>
    <row r="65" spans="4:25" hidden="1" x14ac:dyDescent="0.25">
      <c r="D65" s="6"/>
      <c r="E65" s="8"/>
      <c r="F65" s="6"/>
      <c r="G65" s="6"/>
      <c r="H65" s="8"/>
      <c r="I65" s="7"/>
      <c r="J65" s="8"/>
      <c r="K65" s="8"/>
      <c r="L65" s="15"/>
      <c r="M65" s="15"/>
      <c r="N65" s="15"/>
      <c r="O65" s="15"/>
      <c r="P65" s="15"/>
      <c r="Q65" s="15"/>
      <c r="R65" s="15"/>
      <c r="S65" s="34"/>
      <c r="T65" s="15"/>
      <c r="U65" s="15"/>
      <c r="V65" s="15"/>
      <c r="W65" s="15"/>
      <c r="X65" s="15"/>
    </row>
    <row r="66" spans="4:25" hidden="1" x14ac:dyDescent="0.25">
      <c r="D66" s="5"/>
      <c r="E66" s="5"/>
      <c r="F66" s="5"/>
      <c r="G66" s="5" t="s">
        <v>137</v>
      </c>
      <c r="H66" s="11"/>
      <c r="I66" s="11"/>
      <c r="J66" s="4"/>
      <c r="K66" s="11"/>
      <c r="L66" s="39"/>
      <c r="M66" s="39"/>
      <c r="N66" s="39"/>
      <c r="O66" s="39"/>
      <c r="P66" s="39"/>
      <c r="Q66" s="39"/>
      <c r="R66" s="39"/>
      <c r="S66" s="40"/>
      <c r="T66" s="39"/>
      <c r="U66" s="39"/>
      <c r="V66" s="39"/>
      <c r="W66" s="39"/>
      <c r="X66" s="39"/>
      <c r="Y66" s="4"/>
    </row>
    <row r="67" spans="4:25" hidden="1" x14ac:dyDescent="0.25">
      <c r="D67" s="6"/>
      <c r="E67" s="8"/>
      <c r="G67" s="45"/>
      <c r="H67" s="45"/>
      <c r="J67" s="8"/>
      <c r="K67" s="41"/>
      <c r="R67" s="8"/>
      <c r="U67" s="42"/>
      <c r="V67" s="42"/>
      <c r="Y67" s="8"/>
    </row>
    <row r="68" spans="4:25" hidden="1" x14ac:dyDescent="0.25">
      <c r="D68" s="6"/>
      <c r="E68" s="8"/>
      <c r="F68" s="6"/>
      <c r="G68" s="45"/>
      <c r="H68" s="17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V68" s="43"/>
    </row>
    <row r="69" spans="4:25" hidden="1" x14ac:dyDescent="0.25">
      <c r="D69" s="6"/>
      <c r="E69" s="8"/>
      <c r="F69" s="6"/>
      <c r="G69" s="45"/>
      <c r="H69" s="17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4:25" hidden="1" x14ac:dyDescent="0.25">
      <c r="D70" s="6"/>
      <c r="E70" s="8"/>
      <c r="F70" s="6"/>
      <c r="G70" s="17"/>
      <c r="H70" s="17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4:25" hidden="1" x14ac:dyDescent="0.25">
      <c r="D71" s="6"/>
      <c r="E71" s="8"/>
      <c r="F71" s="6"/>
      <c r="G71" s="17"/>
      <c r="H71" s="17"/>
      <c r="I71" s="8"/>
      <c r="J71" s="8"/>
      <c r="K71" s="8"/>
    </row>
    <row r="72" spans="4:25" hidden="1" x14ac:dyDescent="0.25">
      <c r="D72" s="6"/>
      <c r="E72" s="8"/>
      <c r="F72" s="6"/>
      <c r="G72" s="17"/>
      <c r="H72" s="1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4:25" hidden="1" x14ac:dyDescent="0.25">
      <c r="D73" s="6"/>
      <c r="E73" s="8"/>
      <c r="F73" s="6"/>
      <c r="G73" s="17"/>
      <c r="H73" s="16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4:25" hidden="1" x14ac:dyDescent="0.25">
      <c r="D74" s="6"/>
      <c r="E74" s="8"/>
      <c r="F74" s="6"/>
      <c r="G74" s="7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4:25" hidden="1" x14ac:dyDescent="0.25">
      <c r="D75" s="6"/>
      <c r="E75" s="8"/>
      <c r="F75" s="6"/>
      <c r="G75" s="7"/>
      <c r="H75" s="7"/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4:25" hidden="1" x14ac:dyDescent="0.25">
      <c r="D76" s="6"/>
      <c r="E76" s="8"/>
      <c r="F76" s="6"/>
      <c r="G76" s="7"/>
      <c r="H76" s="7"/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4:25" x14ac:dyDescent="0.25">
      <c r="D77" s="6"/>
      <c r="E77" s="8"/>
      <c r="F77" s="6"/>
      <c r="G77" s="7"/>
      <c r="H77" s="7"/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4:25" x14ac:dyDescent="0.25">
      <c r="D78" s="6">
        <v>1</v>
      </c>
      <c r="E78" s="8"/>
      <c r="F78" s="8" t="s">
        <v>138</v>
      </c>
      <c r="L78" s="8"/>
      <c r="M78" s="8"/>
      <c r="N78" s="8"/>
      <c r="O78" s="8"/>
      <c r="P78" s="8"/>
    </row>
    <row r="79" spans="4:25" x14ac:dyDescent="0.25">
      <c r="D79" s="6">
        <v>2</v>
      </c>
      <c r="E79" s="8"/>
      <c r="F79" s="8" t="s">
        <v>123</v>
      </c>
      <c r="L79" s="8"/>
      <c r="M79" s="8"/>
      <c r="N79" s="8"/>
      <c r="O79" s="8"/>
      <c r="P79" s="8"/>
    </row>
    <row r="80" spans="4:25" x14ac:dyDescent="0.25">
      <c r="D80" s="6">
        <v>3</v>
      </c>
      <c r="E80" s="8"/>
      <c r="F80" s="8" t="s">
        <v>139</v>
      </c>
    </row>
    <row r="81" spans="4:6" x14ac:dyDescent="0.25">
      <c r="D81" s="6">
        <v>4</v>
      </c>
      <c r="F81" s="8"/>
    </row>
    <row r="82" spans="4:6" x14ac:dyDescent="0.25">
      <c r="D82" s="6">
        <v>0</v>
      </c>
      <c r="F82" s="8" t="s">
        <v>140</v>
      </c>
    </row>
  </sheetData>
  <mergeCells count="1">
    <mergeCell ref="L1:Y1"/>
  </mergeCells>
  <phoneticPr fontId="33" type="noConversion"/>
  <conditionalFormatting sqref="D8">
    <cfRule type="expression" dxfId="3" priority="2" stopIfTrue="1">
      <formula>$D8=4</formula>
    </cfRule>
    <cfRule type="expression" dxfId="2" priority="3" stopIfTrue="1">
      <formula>$D8=3</formula>
    </cfRule>
    <cfRule type="expression" dxfId="1" priority="4" stopIfTrue="1">
      <formula>$D8=1</formula>
    </cfRule>
    <cfRule type="expression" dxfId="0" priority="5" stopIfTrue="1">
      <formula>$D8=2</formula>
    </cfRule>
  </conditionalFormatting>
  <dataValidations count="1">
    <dataValidation type="textLength" allowBlank="1" showInputMessage="1" showErrorMessage="1" errorTitle="Material Descrption" error="Please use between 1 and 40 characters to define the Material Description" promptTitle="Material Description" prompt="The Material Description is a mandatory field. The length of the Material Description should be between 1 and 40 characters" sqref="G53:G57 G36:G41 G43:G47 H53:H55 G18:G25 G27:G31 H36:H39 H18:H23" xr:uid="{725E28E5-DF83-453A-BE8A-E4E27CFB9F7C}">
      <formula1>1</formula1>
      <formula2>40</formula2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osch Document Non-ILM" ma:contentTypeID="0x0101009C0F6D4D99846B48A29FD18D160F4BBB00B0CE67E27026D747834A80D7108C54FC" ma:contentTypeVersion="4" ma:contentTypeDescription="Create a new document." ma:contentTypeScope="" ma:versionID="2f9c4502b36251f2c09def97209c60d8">
  <xsd:schema xmlns:xsd="http://www.w3.org/2001/XMLSchema" xmlns:xs="http://www.w3.org/2001/XMLSchema" xmlns:p="http://schemas.microsoft.com/office/2006/metadata/properties" xmlns:ns1="http://schemas.microsoft.com/sharepoint/v3" xmlns:ns2="5a40d9f2-2f75-4e5b-8bbe-2ca21412c9c4" targetNamespace="http://schemas.microsoft.com/office/2006/metadata/properties" ma:root="true" ma:fieldsID="d95b253c000ab72aa282bea00837bc65" ns1:_="" ns2:_="">
    <xsd:import namespace="http://schemas.microsoft.com/sharepoint/v3"/>
    <xsd:import namespace="5a40d9f2-2f75-4e5b-8bbe-2ca21412c9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21011516c294639b26d3a212510925c" minOccurs="0"/>
                <xsd:element ref="ns2:TaxCatchAll" minOccurs="0"/>
                <xsd:element ref="ns2:TaxCatchAllLabel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d9f2-2f75-4e5b-8bbe-2ca21412c9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21011516c294639b26d3a212510925c" ma:index="11" nillable="true" ma:taxonomy="true" ma:internalName="l21011516c294639b26d3a212510925c" ma:taxonomyFieldName="DMSKeywords" ma:displayName="Keywords" ma:fieldId="{52101151-6c29-4639-b26d-3a212510925c}" ma:sspId="b81b984e-7d9a-4f77-a40b-67f8485df2c3" ma:termSetId="83d03ac9-d18d-4cec-9d0d-cd09717dcad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72676c6-e2ed-4f62-91e4-d1c3c2e74a1c}" ma:internalName="TaxCatchAll" ma:showField="CatchAllData" ma:web="5a40d9f2-2f75-4e5b-8bbe-2ca21412c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72676c6-e2ed-4f62-91e4-d1c3c2e74a1c}" ma:internalName="TaxCatchAllLabel" ma:readOnly="true" ma:showField="CatchAllDataLabel" ma:web="5a40d9f2-2f75-4e5b-8bbe-2ca21412c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40d9f2-2f75-4e5b-8bbe-2ca21412c9c4"/>
    <LikesCount xmlns="http://schemas.microsoft.com/sharepoint/v3" xsi:nil="true"/>
    <LikedBy xmlns="http://schemas.microsoft.com/sharepoint/v3">
      <UserInfo>
        <DisplayName/>
        <AccountId xsi:nil="true"/>
        <AccountType/>
      </UserInfo>
    </LikedBy>
    <l21011516c294639b26d3a212510925c xmlns="5a40d9f2-2f75-4e5b-8bbe-2ca21412c9c4">
      <Terms xmlns="http://schemas.microsoft.com/office/infopath/2007/PartnerControls"/>
    </l21011516c294639b26d3a212510925c>
    <_dlc_DocId xmlns="5a40d9f2-2f75-4e5b-8bbe-2ca21412c9c4">P14S032722-1212596826-1034</_dlc_DocId>
    <_dlc_DocIdUrl xmlns="5a40d9f2-2f75-4e5b-8bbe-2ca21412c9c4">
      <Url>https://sites.inside-share4.bosch.com/sites/032722/_layouts/15/DocIdRedir.aspx?ID=P14S032722-1212596826-1034</Url>
      <Description>P14S032722-1212596826-1034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42146-C615-4334-8409-CFAF400C435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4C113A-AC43-4433-914D-38BDBB0CE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40d9f2-2f75-4e5b-8bbe-2ca21412c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7CD66-D0DF-424F-8BCB-4B7293DEC0F8}">
  <ds:schemaRefs>
    <ds:schemaRef ds:uri="http://schemas.microsoft.com/office/2006/metadata/properties"/>
    <ds:schemaRef ds:uri="http://schemas.microsoft.com/office/infopath/2007/PartnerControls"/>
    <ds:schemaRef ds:uri="5a40d9f2-2f75-4e5b-8bbe-2ca21412c9c4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1F7900B-5F2B-4BF3-9D48-45496F4344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AMS 5.0</vt:lpstr>
    </vt:vector>
  </TitlesOfParts>
  <Manager/>
  <Company>BOSCH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Verhaeg Mario (BT-SC/PAS4-MKP)</dc:creator>
  <cp:keywords/>
  <dc:description/>
  <cp:lastModifiedBy>Maier Holger (BT-AI/PAA-MKP1)</cp:lastModifiedBy>
  <cp:revision/>
  <dcterms:created xsi:type="dcterms:W3CDTF">2020-04-20T08:16:35Z</dcterms:created>
  <dcterms:modified xsi:type="dcterms:W3CDTF">2022-11-24T10:28:52Z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0x0101009C0F6D4D99846B48A29FD18D160F4BBB00B0CE67E27026D747834A80D7108C54FC</vt:lpwstr>
  </property>
  <property fmtid="{D5CDD505-2E9C-101B-9397-08002B2CF9AE}" pid="3" name="DMSKeywords">
    <vt:lpwstr/>
  </property>
  <property fmtid="{D5CDD505-2E9C-101B-9397-08002B2CF9AE}" pid="4" name="_dlc_DocIdItemGuid">
    <vt:lpwstr>6ebb29fa-6a24-4914-8920-beeefac80a0d</vt:lpwstr>
  </property>
  <property fmtid="{D5CDD505-2E9C-101B-9397-08002B2CF9AE}" pid="5" name="MediaServiceImageTags">
    <vt:lpwstr/>
  </property>
</Properties>
</file>